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catalin.costache\Desktop\POT si MRR\DNSH\Vehicule electrice PASSA\"/>
    </mc:Choice>
  </mc:AlternateContent>
  <bookViews>
    <workbookView xWindow="0" yWindow="0" windowWidth="21940" windowHeight="8050"/>
  </bookViews>
  <sheets>
    <sheet name="recap" sheetId="1" r:id="rId1"/>
    <sheet name="2025 fp" sheetId="2" r:id="rId2"/>
    <sheet name="2030 fp" sheetId="3" r:id="rId3"/>
    <sheet name="2035 fp" sheetId="4" r:id="rId4"/>
    <sheet name="2040 fp" sheetId="5" r:id="rId5"/>
    <sheet name="2045 fp" sheetId="6" r:id="rId6"/>
    <sheet name="2050 fp" sheetId="7" r:id="rId7"/>
    <sheet name="2025 cp" sheetId="8" r:id="rId8"/>
    <sheet name="2030 cp" sheetId="9" r:id="rId9"/>
    <sheet name="2035 cp" sheetId="10" r:id="rId10"/>
    <sheet name="2040 cp" sheetId="11" r:id="rId11"/>
    <sheet name="2045 cp" sheetId="12" r:id="rId12"/>
    <sheet name="2050 cp" sheetId="13" r:id="rId13"/>
  </sheets>
  <externalReferences>
    <externalReference r:id="rId1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55" i="1" l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J55" i="1"/>
  <c r="I55" i="1"/>
  <c r="H55" i="1"/>
  <c r="G55" i="1"/>
  <c r="F55" i="1"/>
  <c r="E55" i="1"/>
  <c r="D55" i="1"/>
  <c r="J54" i="1"/>
  <c r="I54" i="1"/>
  <c r="H54" i="1"/>
  <c r="G54" i="1"/>
  <c r="F54" i="1"/>
  <c r="E54" i="1"/>
  <c r="D54" i="1"/>
  <c r="J53" i="1"/>
  <c r="I53" i="1"/>
  <c r="H53" i="1"/>
  <c r="G53" i="1"/>
  <c r="F53" i="1"/>
  <c r="E53" i="1"/>
  <c r="D53" i="1"/>
  <c r="J52" i="1"/>
  <c r="I52" i="1"/>
  <c r="H52" i="1"/>
  <c r="G52" i="1"/>
  <c r="F52" i="1"/>
  <c r="E52" i="1"/>
  <c r="D52" i="1"/>
  <c r="J51" i="1"/>
  <c r="I51" i="1"/>
  <c r="H51" i="1"/>
  <c r="G51" i="1"/>
  <c r="F51" i="1"/>
  <c r="E51" i="1"/>
  <c r="D51" i="1"/>
  <c r="C55" i="1"/>
  <c r="C54" i="1"/>
  <c r="C53" i="1"/>
  <c r="C52" i="1"/>
  <c r="C51" i="1"/>
  <c r="AD47" i="1" l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AD45" i="1"/>
  <c r="AC45" i="1"/>
  <c r="AC48" i="1" s="1"/>
  <c r="AB45" i="1"/>
  <c r="AA45" i="1"/>
  <c r="Z45" i="1"/>
  <c r="Y45" i="1"/>
  <c r="Y48" i="1" s="1"/>
  <c r="X45" i="1"/>
  <c r="W45" i="1"/>
  <c r="V45" i="1"/>
  <c r="U45" i="1"/>
  <c r="U48" i="1" s="1"/>
  <c r="T45" i="1"/>
  <c r="S45" i="1"/>
  <c r="R45" i="1"/>
  <c r="Q45" i="1"/>
  <c r="Q48" i="1" s="1"/>
  <c r="P45" i="1"/>
  <c r="O45" i="1"/>
  <c r="N45" i="1"/>
  <c r="M45" i="1"/>
  <c r="M48" i="1" s="1"/>
  <c r="L45" i="1"/>
  <c r="AD44" i="1"/>
  <c r="AD48" i="1" s="1"/>
  <c r="AC44" i="1"/>
  <c r="AB44" i="1"/>
  <c r="AB48" i="1" s="1"/>
  <c r="AA44" i="1"/>
  <c r="Z44" i="1"/>
  <c r="Z48" i="1" s="1"/>
  <c r="Y44" i="1"/>
  <c r="X44" i="1"/>
  <c r="X48" i="1" s="1"/>
  <c r="W44" i="1"/>
  <c r="V44" i="1"/>
  <c r="V48" i="1" s="1"/>
  <c r="U44" i="1"/>
  <c r="T44" i="1"/>
  <c r="T48" i="1" s="1"/>
  <c r="S44" i="1"/>
  <c r="R44" i="1"/>
  <c r="R48" i="1" s="1"/>
  <c r="Q44" i="1"/>
  <c r="P44" i="1"/>
  <c r="P48" i="1" s="1"/>
  <c r="O44" i="1"/>
  <c r="N44" i="1"/>
  <c r="N48" i="1" s="1"/>
  <c r="M44" i="1"/>
  <c r="L44" i="1"/>
  <c r="L48" i="1" s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AD39" i="1"/>
  <c r="AD41" i="1" s="1"/>
  <c r="AC39" i="1"/>
  <c r="AB39" i="1"/>
  <c r="AA39" i="1"/>
  <c r="Z39" i="1"/>
  <c r="Z41" i="1" s="1"/>
  <c r="Y39" i="1"/>
  <c r="X39" i="1"/>
  <c r="W39" i="1"/>
  <c r="V39" i="1"/>
  <c r="V41" i="1" s="1"/>
  <c r="U39" i="1"/>
  <c r="T39" i="1"/>
  <c r="S39" i="1"/>
  <c r="R39" i="1"/>
  <c r="R41" i="1" s="1"/>
  <c r="Q39" i="1"/>
  <c r="P39" i="1"/>
  <c r="O39" i="1"/>
  <c r="N39" i="1"/>
  <c r="N41" i="1" s="1"/>
  <c r="M39" i="1"/>
  <c r="L39" i="1"/>
  <c r="AD38" i="1"/>
  <c r="AC38" i="1"/>
  <c r="AC41" i="1" s="1"/>
  <c r="AB38" i="1"/>
  <c r="AA38" i="1"/>
  <c r="Z38" i="1"/>
  <c r="Y38" i="1"/>
  <c r="Y41" i="1" s="1"/>
  <c r="X38" i="1"/>
  <c r="W38" i="1"/>
  <c r="V38" i="1"/>
  <c r="U38" i="1"/>
  <c r="U41" i="1" s="1"/>
  <c r="T38" i="1"/>
  <c r="S38" i="1"/>
  <c r="R38" i="1"/>
  <c r="Q38" i="1"/>
  <c r="Q41" i="1" s="1"/>
  <c r="P38" i="1"/>
  <c r="O38" i="1"/>
  <c r="N38" i="1"/>
  <c r="M38" i="1"/>
  <c r="M41" i="1" s="1"/>
  <c r="L38" i="1"/>
  <c r="AD37" i="1"/>
  <c r="AC37" i="1"/>
  <c r="AB37" i="1"/>
  <c r="AB41" i="1" s="1"/>
  <c r="AA37" i="1"/>
  <c r="Z37" i="1"/>
  <c r="Y37" i="1"/>
  <c r="X37" i="1"/>
  <c r="X41" i="1" s="1"/>
  <c r="W37" i="1"/>
  <c r="V37" i="1"/>
  <c r="U37" i="1"/>
  <c r="T37" i="1"/>
  <c r="T41" i="1" s="1"/>
  <c r="S37" i="1"/>
  <c r="R37" i="1"/>
  <c r="Q37" i="1"/>
  <c r="P37" i="1"/>
  <c r="P41" i="1" s="1"/>
  <c r="O37" i="1"/>
  <c r="N37" i="1"/>
  <c r="M37" i="1"/>
  <c r="L37" i="1"/>
  <c r="L41" i="1" s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AD33" i="1"/>
  <c r="AC33" i="1"/>
  <c r="AB33" i="1"/>
  <c r="AA33" i="1"/>
  <c r="Z33" i="1"/>
  <c r="Y33" i="1"/>
  <c r="X33" i="1"/>
  <c r="W33" i="1"/>
  <c r="W34" i="1" s="1"/>
  <c r="V33" i="1"/>
  <c r="U33" i="1"/>
  <c r="T33" i="1"/>
  <c r="S33" i="1"/>
  <c r="S34" i="1" s="1"/>
  <c r="R33" i="1"/>
  <c r="Q33" i="1"/>
  <c r="P33" i="1"/>
  <c r="O33" i="1"/>
  <c r="N33" i="1"/>
  <c r="M33" i="1"/>
  <c r="L33" i="1"/>
  <c r="AD32" i="1"/>
  <c r="AD34" i="1" s="1"/>
  <c r="AC32" i="1"/>
  <c r="AB32" i="1"/>
  <c r="AA32" i="1"/>
  <c r="Z32" i="1"/>
  <c r="Z34" i="1" s="1"/>
  <c r="Y32" i="1"/>
  <c r="X32" i="1"/>
  <c r="W32" i="1"/>
  <c r="V32" i="1"/>
  <c r="V34" i="1" s="1"/>
  <c r="U32" i="1"/>
  <c r="T32" i="1"/>
  <c r="S32" i="1"/>
  <c r="R32" i="1"/>
  <c r="R34" i="1" s="1"/>
  <c r="Q32" i="1"/>
  <c r="P32" i="1"/>
  <c r="O32" i="1"/>
  <c r="N32" i="1"/>
  <c r="N34" i="1" s="1"/>
  <c r="M32" i="1"/>
  <c r="L32" i="1"/>
  <c r="AD31" i="1"/>
  <c r="AC31" i="1"/>
  <c r="AC34" i="1" s="1"/>
  <c r="AB31" i="1"/>
  <c r="AA31" i="1"/>
  <c r="Z31" i="1"/>
  <c r="Y31" i="1"/>
  <c r="Y34" i="1" s="1"/>
  <c r="X31" i="1"/>
  <c r="W31" i="1"/>
  <c r="V31" i="1"/>
  <c r="U31" i="1"/>
  <c r="U34" i="1" s="1"/>
  <c r="T31" i="1"/>
  <c r="S31" i="1"/>
  <c r="R31" i="1"/>
  <c r="Q31" i="1"/>
  <c r="Q34" i="1" s="1"/>
  <c r="P31" i="1"/>
  <c r="O31" i="1"/>
  <c r="N31" i="1"/>
  <c r="M31" i="1"/>
  <c r="M34" i="1" s="1"/>
  <c r="L31" i="1"/>
  <c r="AD30" i="1"/>
  <c r="AC30" i="1"/>
  <c r="AB30" i="1"/>
  <c r="AB34" i="1" s="1"/>
  <c r="AA30" i="1"/>
  <c r="Z30" i="1"/>
  <c r="Y30" i="1"/>
  <c r="X30" i="1"/>
  <c r="X34" i="1" s="1"/>
  <c r="W30" i="1"/>
  <c r="V30" i="1"/>
  <c r="U30" i="1"/>
  <c r="T30" i="1"/>
  <c r="T34" i="1" s="1"/>
  <c r="S30" i="1"/>
  <c r="R30" i="1"/>
  <c r="Q30" i="1"/>
  <c r="P30" i="1"/>
  <c r="P34" i="1" s="1"/>
  <c r="O30" i="1"/>
  <c r="N30" i="1"/>
  <c r="M30" i="1"/>
  <c r="L30" i="1"/>
  <c r="L34" i="1" s="1"/>
  <c r="J33" i="1"/>
  <c r="I33" i="1"/>
  <c r="H33" i="1"/>
  <c r="H34" i="1" s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AD25" i="1"/>
  <c r="AC25" i="1"/>
  <c r="AB25" i="1"/>
  <c r="AA25" i="1"/>
  <c r="AA27" i="1" s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AD24" i="1"/>
  <c r="AD27" i="1" s="1"/>
  <c r="AC24" i="1"/>
  <c r="AC27" i="1" s="1"/>
  <c r="AB24" i="1"/>
  <c r="AA24" i="1"/>
  <c r="Z24" i="1"/>
  <c r="Z27" i="1" s="1"/>
  <c r="Y24" i="1"/>
  <c r="X24" i="1"/>
  <c r="W24" i="1"/>
  <c r="V24" i="1"/>
  <c r="V27" i="1" s="1"/>
  <c r="U24" i="1"/>
  <c r="T24" i="1"/>
  <c r="S24" i="1"/>
  <c r="R24" i="1"/>
  <c r="R27" i="1" s="1"/>
  <c r="Q24" i="1"/>
  <c r="P24" i="1"/>
  <c r="O24" i="1"/>
  <c r="N24" i="1"/>
  <c r="N27" i="1" s="1"/>
  <c r="M24" i="1"/>
  <c r="L24" i="1"/>
  <c r="AD23" i="1"/>
  <c r="AC23" i="1"/>
  <c r="AB23" i="1"/>
  <c r="AA23" i="1"/>
  <c r="Z23" i="1"/>
  <c r="Y23" i="1"/>
  <c r="Y27" i="1" s="1"/>
  <c r="X23" i="1"/>
  <c r="X27" i="1" s="1"/>
  <c r="W23" i="1"/>
  <c r="V23" i="1"/>
  <c r="U23" i="1"/>
  <c r="U27" i="1" s="1"/>
  <c r="T23" i="1"/>
  <c r="T27" i="1" s="1"/>
  <c r="S23" i="1"/>
  <c r="R23" i="1"/>
  <c r="Q23" i="1"/>
  <c r="Q27" i="1" s="1"/>
  <c r="P23" i="1"/>
  <c r="P27" i="1" s="1"/>
  <c r="O23" i="1"/>
  <c r="N23" i="1"/>
  <c r="M23" i="1"/>
  <c r="M27" i="1" s="1"/>
  <c r="L23" i="1"/>
  <c r="L27" i="1" s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C27" i="1" s="1"/>
  <c r="J23" i="1"/>
  <c r="I23" i="1"/>
  <c r="H23" i="1"/>
  <c r="G23" i="1"/>
  <c r="G27" i="1" s="1"/>
  <c r="F23" i="1"/>
  <c r="E23" i="1"/>
  <c r="D23" i="1"/>
  <c r="C23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AD18" i="1"/>
  <c r="AC18" i="1"/>
  <c r="AB18" i="1"/>
  <c r="AA18" i="1"/>
  <c r="AA20" i="1" s="1"/>
  <c r="Z18" i="1"/>
  <c r="Y18" i="1"/>
  <c r="X18" i="1"/>
  <c r="W18" i="1"/>
  <c r="W20" i="1" s="1"/>
  <c r="V18" i="1"/>
  <c r="U18" i="1"/>
  <c r="T18" i="1"/>
  <c r="S18" i="1"/>
  <c r="S20" i="1" s="1"/>
  <c r="R18" i="1"/>
  <c r="Q18" i="1"/>
  <c r="P18" i="1"/>
  <c r="O18" i="1"/>
  <c r="O20" i="1" s="1"/>
  <c r="N18" i="1"/>
  <c r="M18" i="1"/>
  <c r="L18" i="1"/>
  <c r="AD17" i="1"/>
  <c r="AD20" i="1" s="1"/>
  <c r="AC17" i="1"/>
  <c r="AC20" i="1" s="1"/>
  <c r="AB17" i="1"/>
  <c r="AA17" i="1"/>
  <c r="Z17" i="1"/>
  <c r="Z20" i="1" s="1"/>
  <c r="Y17" i="1"/>
  <c r="Y20" i="1" s="1"/>
  <c r="X17" i="1"/>
  <c r="W17" i="1"/>
  <c r="V17" i="1"/>
  <c r="V20" i="1" s="1"/>
  <c r="U17" i="1"/>
  <c r="U20" i="1" s="1"/>
  <c r="T17" i="1"/>
  <c r="S17" i="1"/>
  <c r="R17" i="1"/>
  <c r="R20" i="1" s="1"/>
  <c r="Q17" i="1"/>
  <c r="Q20" i="1" s="1"/>
  <c r="P17" i="1"/>
  <c r="O17" i="1"/>
  <c r="N17" i="1"/>
  <c r="N20" i="1" s="1"/>
  <c r="M17" i="1"/>
  <c r="M20" i="1" s="1"/>
  <c r="L17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C20" i="1" s="1"/>
  <c r="J16" i="1"/>
  <c r="I16" i="1"/>
  <c r="H16" i="1"/>
  <c r="G16" i="1"/>
  <c r="G20" i="1" s="1"/>
  <c r="F16" i="1"/>
  <c r="E16" i="1"/>
  <c r="D16" i="1"/>
  <c r="C16" i="1"/>
  <c r="AA48" i="1"/>
  <c r="W48" i="1"/>
  <c r="S48" i="1"/>
  <c r="O48" i="1"/>
  <c r="J48" i="1"/>
  <c r="I48" i="1"/>
  <c r="H48" i="1"/>
  <c r="G48" i="1"/>
  <c r="F48" i="1"/>
  <c r="E48" i="1"/>
  <c r="D48" i="1"/>
  <c r="C48" i="1"/>
  <c r="AA41" i="1"/>
  <c r="W41" i="1"/>
  <c r="S41" i="1"/>
  <c r="O41" i="1"/>
  <c r="J41" i="1"/>
  <c r="I41" i="1"/>
  <c r="H41" i="1"/>
  <c r="G41" i="1"/>
  <c r="F41" i="1"/>
  <c r="E41" i="1"/>
  <c r="D41" i="1"/>
  <c r="C41" i="1"/>
  <c r="AA34" i="1"/>
  <c r="O34" i="1"/>
  <c r="J34" i="1"/>
  <c r="I34" i="1"/>
  <c r="G34" i="1"/>
  <c r="F34" i="1"/>
  <c r="E34" i="1"/>
  <c r="D34" i="1"/>
  <c r="C34" i="1"/>
  <c r="AB27" i="1"/>
  <c r="W27" i="1"/>
  <c r="S27" i="1"/>
  <c r="O27" i="1"/>
  <c r="J27" i="1"/>
  <c r="I27" i="1"/>
  <c r="H27" i="1"/>
  <c r="F27" i="1"/>
  <c r="E27" i="1"/>
  <c r="D27" i="1"/>
  <c r="AB20" i="1"/>
  <c r="X20" i="1"/>
  <c r="T20" i="1"/>
  <c r="P20" i="1"/>
  <c r="L20" i="1"/>
  <c r="J20" i="1"/>
  <c r="I20" i="1"/>
  <c r="H20" i="1"/>
  <c r="F20" i="1"/>
  <c r="E20" i="1"/>
  <c r="D20" i="1"/>
  <c r="AD12" i="1"/>
  <c r="AC12" i="1"/>
  <c r="AB12" i="1"/>
  <c r="AA12" i="1"/>
  <c r="AA13" i="1" s="1"/>
  <c r="Z12" i="1"/>
  <c r="Y12" i="1"/>
  <c r="X12" i="1"/>
  <c r="W12" i="1"/>
  <c r="W13" i="1" s="1"/>
  <c r="V12" i="1"/>
  <c r="U12" i="1"/>
  <c r="T12" i="1"/>
  <c r="S12" i="1"/>
  <c r="R12" i="1"/>
  <c r="Q12" i="1"/>
  <c r="P12" i="1"/>
  <c r="O12" i="1"/>
  <c r="N12" i="1"/>
  <c r="M12" i="1"/>
  <c r="L12" i="1"/>
  <c r="AD11" i="1"/>
  <c r="AD13" i="1" s="1"/>
  <c r="AC11" i="1"/>
  <c r="AB11" i="1"/>
  <c r="AA11" i="1"/>
  <c r="Z11" i="1"/>
  <c r="Z13" i="1" s="1"/>
  <c r="Y11" i="1"/>
  <c r="X11" i="1"/>
  <c r="W11" i="1"/>
  <c r="V11" i="1"/>
  <c r="V13" i="1" s="1"/>
  <c r="U11" i="1"/>
  <c r="T11" i="1"/>
  <c r="S11" i="1"/>
  <c r="R11" i="1"/>
  <c r="R13" i="1" s="1"/>
  <c r="Q11" i="1"/>
  <c r="P11" i="1"/>
  <c r="O11" i="1"/>
  <c r="N11" i="1"/>
  <c r="N13" i="1" s="1"/>
  <c r="M11" i="1"/>
  <c r="L11" i="1"/>
  <c r="AD10" i="1"/>
  <c r="AC10" i="1"/>
  <c r="AC13" i="1" s="1"/>
  <c r="AB10" i="1"/>
  <c r="AA10" i="1"/>
  <c r="Z10" i="1"/>
  <c r="Y10" i="1"/>
  <c r="Y13" i="1" s="1"/>
  <c r="X10" i="1"/>
  <c r="W10" i="1"/>
  <c r="V10" i="1"/>
  <c r="U10" i="1"/>
  <c r="U13" i="1" s="1"/>
  <c r="T10" i="1"/>
  <c r="S10" i="1"/>
  <c r="R10" i="1"/>
  <c r="Q10" i="1"/>
  <c r="Q13" i="1" s="1"/>
  <c r="P10" i="1"/>
  <c r="O10" i="1"/>
  <c r="N10" i="1"/>
  <c r="M10" i="1"/>
  <c r="M13" i="1" s="1"/>
  <c r="L10" i="1"/>
  <c r="AD9" i="1"/>
  <c r="AC9" i="1"/>
  <c r="AB9" i="1"/>
  <c r="AA9" i="1"/>
  <c r="Z9" i="1"/>
  <c r="Y9" i="1"/>
  <c r="X9" i="1"/>
  <c r="W9" i="1"/>
  <c r="V9" i="1"/>
  <c r="U9" i="1"/>
  <c r="T9" i="1"/>
  <c r="T13" i="1" s="1"/>
  <c r="S9" i="1"/>
  <c r="R9" i="1"/>
  <c r="Q9" i="1"/>
  <c r="P9" i="1"/>
  <c r="P13" i="1" s="1"/>
  <c r="O9" i="1"/>
  <c r="N9" i="1"/>
  <c r="M9" i="1"/>
  <c r="L9" i="1"/>
  <c r="L13" i="1" s="1"/>
  <c r="J12" i="1"/>
  <c r="I12" i="1"/>
  <c r="H12" i="1"/>
  <c r="G12" i="1"/>
  <c r="F12" i="1"/>
  <c r="E12" i="1"/>
  <c r="D12" i="1"/>
  <c r="D13" i="1" s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AB13" i="1"/>
  <c r="X13" i="1"/>
  <c r="S13" i="1"/>
  <c r="O13" i="1"/>
  <c r="J13" i="1"/>
  <c r="I13" i="1"/>
  <c r="H13" i="1"/>
  <c r="G13" i="1"/>
  <c r="F13" i="1"/>
  <c r="E13" i="1"/>
  <c r="C13" i="1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J11" i="13"/>
  <c r="I11" i="13"/>
  <c r="H11" i="13"/>
  <c r="G11" i="13"/>
  <c r="F11" i="13"/>
  <c r="E11" i="13"/>
  <c r="D11" i="13"/>
  <c r="C11" i="13"/>
  <c r="AD10" i="13"/>
  <c r="AD12" i="13" s="1"/>
  <c r="AC10" i="13"/>
  <c r="AB10" i="13"/>
  <c r="AA10" i="13"/>
  <c r="AA12" i="13" s="1"/>
  <c r="Z10" i="13"/>
  <c r="Z12" i="13" s="1"/>
  <c r="Y10" i="13"/>
  <c r="X10" i="13"/>
  <c r="W10" i="13"/>
  <c r="W12" i="13" s="1"/>
  <c r="V10" i="13"/>
  <c r="V12" i="13" s="1"/>
  <c r="U10" i="13"/>
  <c r="T10" i="13"/>
  <c r="S10" i="13"/>
  <c r="S12" i="13" s="1"/>
  <c r="R10" i="13"/>
  <c r="R12" i="13" s="1"/>
  <c r="Q10" i="13"/>
  <c r="P10" i="13"/>
  <c r="O10" i="13"/>
  <c r="O12" i="13" s="1"/>
  <c r="N10" i="13"/>
  <c r="N12" i="13" s="1"/>
  <c r="M10" i="13"/>
  <c r="L10" i="13"/>
  <c r="J10" i="13"/>
  <c r="J12" i="13" s="1"/>
  <c r="I10" i="13"/>
  <c r="I12" i="13" s="1"/>
  <c r="H10" i="13"/>
  <c r="G10" i="13"/>
  <c r="F10" i="13"/>
  <c r="F12" i="13" s="1"/>
  <c r="E10" i="13"/>
  <c r="E12" i="13" s="1"/>
  <c r="D10" i="13"/>
  <c r="C10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J9" i="13"/>
  <c r="I9" i="13"/>
  <c r="H9" i="13"/>
  <c r="G9" i="13"/>
  <c r="F9" i="13"/>
  <c r="E9" i="13"/>
  <c r="D9" i="13"/>
  <c r="C9" i="13"/>
  <c r="AD8" i="13"/>
  <c r="AC8" i="13"/>
  <c r="AB8" i="13"/>
  <c r="AB12" i="13" s="1"/>
  <c r="AA8" i="13"/>
  <c r="Z8" i="13"/>
  <c r="Y8" i="13"/>
  <c r="X8" i="13"/>
  <c r="X12" i="13" s="1"/>
  <c r="W8" i="13"/>
  <c r="V8" i="13"/>
  <c r="U8" i="13"/>
  <c r="T8" i="13"/>
  <c r="T12" i="13" s="1"/>
  <c r="S8" i="13"/>
  <c r="R8" i="13"/>
  <c r="Q8" i="13"/>
  <c r="P8" i="13"/>
  <c r="P12" i="13" s="1"/>
  <c r="O8" i="13"/>
  <c r="N8" i="13"/>
  <c r="M8" i="13"/>
  <c r="L8" i="13"/>
  <c r="L12" i="13" s="1"/>
  <c r="J8" i="13"/>
  <c r="I8" i="13"/>
  <c r="H8" i="13"/>
  <c r="G8" i="13"/>
  <c r="G12" i="13" s="1"/>
  <c r="F8" i="13"/>
  <c r="E8" i="13"/>
  <c r="D8" i="13"/>
  <c r="C8" i="13"/>
  <c r="C12" i="13" s="1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J11" i="12"/>
  <c r="I11" i="12"/>
  <c r="H11" i="12"/>
  <c r="G11" i="12"/>
  <c r="F11" i="12"/>
  <c r="E11" i="12"/>
  <c r="D11" i="12"/>
  <c r="C11" i="12"/>
  <c r="AD10" i="12"/>
  <c r="AD12" i="12" s="1"/>
  <c r="AC10" i="12"/>
  <c r="AB10" i="12"/>
  <c r="AA10" i="12"/>
  <c r="Z10" i="12"/>
  <c r="Z12" i="12" s="1"/>
  <c r="Y10" i="12"/>
  <c r="X10" i="12"/>
  <c r="W10" i="12"/>
  <c r="V10" i="12"/>
  <c r="V12" i="12" s="1"/>
  <c r="U10" i="12"/>
  <c r="T10" i="12"/>
  <c r="S10" i="12"/>
  <c r="R10" i="12"/>
  <c r="R12" i="12" s="1"/>
  <c r="Q10" i="12"/>
  <c r="P10" i="12"/>
  <c r="O10" i="12"/>
  <c r="N10" i="12"/>
  <c r="N12" i="12" s="1"/>
  <c r="M10" i="12"/>
  <c r="L10" i="12"/>
  <c r="J10" i="12"/>
  <c r="I10" i="12"/>
  <c r="I12" i="12" s="1"/>
  <c r="H10" i="12"/>
  <c r="G10" i="12"/>
  <c r="F10" i="12"/>
  <c r="E10" i="12"/>
  <c r="E12" i="12" s="1"/>
  <c r="D10" i="12"/>
  <c r="C10" i="12"/>
  <c r="AD9" i="12"/>
  <c r="AC9" i="12"/>
  <c r="AC12" i="12" s="1"/>
  <c r="AB9" i="12"/>
  <c r="AA9" i="12"/>
  <c r="Z9" i="12"/>
  <c r="Y9" i="12"/>
  <c r="Y12" i="12" s="1"/>
  <c r="X9" i="12"/>
  <c r="W9" i="12"/>
  <c r="V9" i="12"/>
  <c r="U9" i="12"/>
  <c r="U12" i="12" s="1"/>
  <c r="T9" i="12"/>
  <c r="S9" i="12"/>
  <c r="R9" i="12"/>
  <c r="Q9" i="12"/>
  <c r="Q12" i="12" s="1"/>
  <c r="P9" i="12"/>
  <c r="O9" i="12"/>
  <c r="N9" i="12"/>
  <c r="M9" i="12"/>
  <c r="M12" i="12" s="1"/>
  <c r="L9" i="12"/>
  <c r="J9" i="12"/>
  <c r="I9" i="12"/>
  <c r="H9" i="12"/>
  <c r="H12" i="12" s="1"/>
  <c r="G9" i="12"/>
  <c r="F9" i="12"/>
  <c r="E9" i="12"/>
  <c r="D9" i="12"/>
  <c r="D12" i="12" s="1"/>
  <c r="C9" i="12"/>
  <c r="AD8" i="12"/>
  <c r="AC8" i="12"/>
  <c r="AB8" i="12"/>
  <c r="AB12" i="12" s="1"/>
  <c r="AA8" i="12"/>
  <c r="Z8" i="12"/>
  <c r="Y8" i="12"/>
  <c r="X8" i="12"/>
  <c r="X12" i="12" s="1"/>
  <c r="W8" i="12"/>
  <c r="V8" i="12"/>
  <c r="U8" i="12"/>
  <c r="T8" i="12"/>
  <c r="T12" i="12" s="1"/>
  <c r="S8" i="12"/>
  <c r="R8" i="12"/>
  <c r="Q8" i="12"/>
  <c r="P8" i="12"/>
  <c r="P12" i="12" s="1"/>
  <c r="O8" i="12"/>
  <c r="N8" i="12"/>
  <c r="M8" i="12"/>
  <c r="L8" i="12"/>
  <c r="L12" i="12" s="1"/>
  <c r="J8" i="12"/>
  <c r="I8" i="12"/>
  <c r="H8" i="12"/>
  <c r="G8" i="12"/>
  <c r="G12" i="12" s="1"/>
  <c r="F8" i="12"/>
  <c r="E8" i="12"/>
  <c r="D8" i="12"/>
  <c r="C8" i="12"/>
  <c r="C12" i="12" s="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J11" i="11"/>
  <c r="I11" i="11"/>
  <c r="H11" i="11"/>
  <c r="G11" i="11"/>
  <c r="F11" i="11"/>
  <c r="E11" i="11"/>
  <c r="D11" i="11"/>
  <c r="C11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J10" i="11"/>
  <c r="I10" i="11"/>
  <c r="H10" i="11"/>
  <c r="G10" i="11"/>
  <c r="F10" i="11"/>
  <c r="E10" i="11"/>
  <c r="D10" i="11"/>
  <c r="C10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J9" i="11"/>
  <c r="I9" i="11"/>
  <c r="H9" i="11"/>
  <c r="G9" i="11"/>
  <c r="F9" i="11"/>
  <c r="E9" i="11"/>
  <c r="D9" i="11"/>
  <c r="C9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J8" i="11"/>
  <c r="I8" i="11"/>
  <c r="H8" i="11"/>
  <c r="G8" i="11"/>
  <c r="F8" i="11"/>
  <c r="E8" i="11"/>
  <c r="D8" i="11"/>
  <c r="C8" i="11"/>
  <c r="AD11" i="10"/>
  <c r="AC11" i="10"/>
  <c r="AB11" i="10"/>
  <c r="AA11" i="10"/>
  <c r="AA12" i="10" s="1"/>
  <c r="Z11" i="10"/>
  <c r="Y11" i="10"/>
  <c r="X11" i="10"/>
  <c r="W11" i="10"/>
  <c r="W12" i="10" s="1"/>
  <c r="V11" i="10"/>
  <c r="U11" i="10"/>
  <c r="T11" i="10"/>
  <c r="S11" i="10"/>
  <c r="S12" i="10" s="1"/>
  <c r="R11" i="10"/>
  <c r="Q11" i="10"/>
  <c r="P11" i="10"/>
  <c r="O11" i="10"/>
  <c r="O12" i="10" s="1"/>
  <c r="N11" i="10"/>
  <c r="M11" i="10"/>
  <c r="L11" i="10"/>
  <c r="J11" i="10"/>
  <c r="J12" i="10" s="1"/>
  <c r="I11" i="10"/>
  <c r="H11" i="10"/>
  <c r="G11" i="10"/>
  <c r="F11" i="10"/>
  <c r="F12" i="10" s="1"/>
  <c r="E11" i="10"/>
  <c r="D11" i="10"/>
  <c r="C11" i="10"/>
  <c r="AD10" i="10"/>
  <c r="AD12" i="10" s="1"/>
  <c r="AC10" i="10"/>
  <c r="AB10" i="10"/>
  <c r="AA10" i="10"/>
  <c r="Z10" i="10"/>
  <c r="Z12" i="10" s="1"/>
  <c r="Y10" i="10"/>
  <c r="X10" i="10"/>
  <c r="W10" i="10"/>
  <c r="V10" i="10"/>
  <c r="V12" i="10" s="1"/>
  <c r="U10" i="10"/>
  <c r="T10" i="10"/>
  <c r="S10" i="10"/>
  <c r="R10" i="10"/>
  <c r="R12" i="10" s="1"/>
  <c r="Q10" i="10"/>
  <c r="P10" i="10"/>
  <c r="O10" i="10"/>
  <c r="N10" i="10"/>
  <c r="N12" i="10" s="1"/>
  <c r="M10" i="10"/>
  <c r="L10" i="10"/>
  <c r="J10" i="10"/>
  <c r="I10" i="10"/>
  <c r="I12" i="10" s="1"/>
  <c r="H10" i="10"/>
  <c r="G10" i="10"/>
  <c r="F10" i="10"/>
  <c r="E10" i="10"/>
  <c r="E12" i="10" s="1"/>
  <c r="D10" i="10"/>
  <c r="C10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J9" i="10"/>
  <c r="I9" i="10"/>
  <c r="H9" i="10"/>
  <c r="G9" i="10"/>
  <c r="F9" i="10"/>
  <c r="E9" i="10"/>
  <c r="D9" i="10"/>
  <c r="C9" i="10"/>
  <c r="AD8" i="10"/>
  <c r="AC8" i="10"/>
  <c r="AB8" i="10"/>
  <c r="AB12" i="10" s="1"/>
  <c r="AA8" i="10"/>
  <c r="Z8" i="10"/>
  <c r="Y8" i="10"/>
  <c r="X8" i="10"/>
  <c r="X12" i="10" s="1"/>
  <c r="W8" i="10"/>
  <c r="V8" i="10"/>
  <c r="U8" i="10"/>
  <c r="T8" i="10"/>
  <c r="T12" i="10" s="1"/>
  <c r="S8" i="10"/>
  <c r="R8" i="10"/>
  <c r="Q8" i="10"/>
  <c r="P8" i="10"/>
  <c r="P12" i="10" s="1"/>
  <c r="O8" i="10"/>
  <c r="N8" i="10"/>
  <c r="M8" i="10"/>
  <c r="L8" i="10"/>
  <c r="L12" i="10" s="1"/>
  <c r="J8" i="10"/>
  <c r="I8" i="10"/>
  <c r="H8" i="10"/>
  <c r="G8" i="10"/>
  <c r="G12" i="10" s="1"/>
  <c r="F8" i="10"/>
  <c r="E8" i="10"/>
  <c r="D8" i="10"/>
  <c r="C8" i="10"/>
  <c r="C12" i="10" s="1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J11" i="9"/>
  <c r="I11" i="9"/>
  <c r="H11" i="9"/>
  <c r="G11" i="9"/>
  <c r="F11" i="9"/>
  <c r="E11" i="9"/>
  <c r="D11" i="9"/>
  <c r="C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J10" i="9"/>
  <c r="I10" i="9"/>
  <c r="H10" i="9"/>
  <c r="G10" i="9"/>
  <c r="F10" i="9"/>
  <c r="E10" i="9"/>
  <c r="D10" i="9"/>
  <c r="C10" i="9"/>
  <c r="AD9" i="9"/>
  <c r="AC9" i="9"/>
  <c r="AC12" i="9" s="1"/>
  <c r="AB9" i="9"/>
  <c r="AA9" i="9"/>
  <c r="Z9" i="9"/>
  <c r="Y9" i="9"/>
  <c r="Y12" i="9" s="1"/>
  <c r="X9" i="9"/>
  <c r="W9" i="9"/>
  <c r="V9" i="9"/>
  <c r="U9" i="9"/>
  <c r="U12" i="9" s="1"/>
  <c r="T9" i="9"/>
  <c r="S9" i="9"/>
  <c r="R9" i="9"/>
  <c r="Q9" i="9"/>
  <c r="Q12" i="9" s="1"/>
  <c r="P9" i="9"/>
  <c r="O9" i="9"/>
  <c r="N9" i="9"/>
  <c r="M9" i="9"/>
  <c r="M12" i="9" s="1"/>
  <c r="L9" i="9"/>
  <c r="J9" i="9"/>
  <c r="I9" i="9"/>
  <c r="H9" i="9"/>
  <c r="H12" i="9" s="1"/>
  <c r="G9" i="9"/>
  <c r="F9" i="9"/>
  <c r="E9" i="9"/>
  <c r="D9" i="9"/>
  <c r="D12" i="9" s="1"/>
  <c r="C9" i="9"/>
  <c r="AD8" i="9"/>
  <c r="AD12" i="9" s="1"/>
  <c r="AC8" i="9"/>
  <c r="AB8" i="9"/>
  <c r="AB12" i="9" s="1"/>
  <c r="AA8" i="9"/>
  <c r="Z8" i="9"/>
  <c r="Z12" i="9" s="1"/>
  <c r="Y8" i="9"/>
  <c r="X8" i="9"/>
  <c r="X12" i="9" s="1"/>
  <c r="W8" i="9"/>
  <c r="V8" i="9"/>
  <c r="V12" i="9" s="1"/>
  <c r="U8" i="9"/>
  <c r="T8" i="9"/>
  <c r="T12" i="9" s="1"/>
  <c r="S8" i="9"/>
  <c r="R8" i="9"/>
  <c r="R12" i="9" s="1"/>
  <c r="Q8" i="9"/>
  <c r="P8" i="9"/>
  <c r="P12" i="9" s="1"/>
  <c r="O8" i="9"/>
  <c r="N8" i="9"/>
  <c r="N12" i="9" s="1"/>
  <c r="M8" i="9"/>
  <c r="L8" i="9"/>
  <c r="L12" i="9" s="1"/>
  <c r="J8" i="9"/>
  <c r="I8" i="9"/>
  <c r="I12" i="9" s="1"/>
  <c r="H8" i="9"/>
  <c r="G8" i="9"/>
  <c r="G12" i="9" s="1"/>
  <c r="F8" i="9"/>
  <c r="E8" i="9"/>
  <c r="E12" i="9" s="1"/>
  <c r="D8" i="9"/>
  <c r="C8" i="9"/>
  <c r="C12" i="9" s="1"/>
  <c r="AD11" i="8"/>
  <c r="AC11" i="8"/>
  <c r="AB11" i="8"/>
  <c r="AA11" i="8"/>
  <c r="Z11" i="8"/>
  <c r="Y11" i="8"/>
  <c r="X11" i="8"/>
  <c r="W11" i="8"/>
  <c r="W12" i="8" s="1"/>
  <c r="V11" i="8"/>
  <c r="U11" i="8"/>
  <c r="T11" i="8"/>
  <c r="S11" i="8"/>
  <c r="R11" i="8"/>
  <c r="Q11" i="8"/>
  <c r="P11" i="8"/>
  <c r="O11" i="8"/>
  <c r="N11" i="8"/>
  <c r="M11" i="8"/>
  <c r="L11" i="8"/>
  <c r="J11" i="8"/>
  <c r="I11" i="8"/>
  <c r="H11" i="8"/>
  <c r="G11" i="8"/>
  <c r="F11" i="8"/>
  <c r="E11" i="8"/>
  <c r="D11" i="8"/>
  <c r="C11" i="8"/>
  <c r="AD10" i="8"/>
  <c r="AD12" i="8" s="1"/>
  <c r="AC10" i="8"/>
  <c r="AB10" i="8"/>
  <c r="AA10" i="8"/>
  <c r="Z10" i="8"/>
  <c r="Z12" i="8" s="1"/>
  <c r="Y10" i="8"/>
  <c r="X10" i="8"/>
  <c r="W10" i="8"/>
  <c r="V10" i="8"/>
  <c r="V12" i="8" s="1"/>
  <c r="U10" i="8"/>
  <c r="T10" i="8"/>
  <c r="S10" i="8"/>
  <c r="R10" i="8"/>
  <c r="R12" i="8" s="1"/>
  <c r="Q10" i="8"/>
  <c r="P10" i="8"/>
  <c r="O10" i="8"/>
  <c r="N10" i="8"/>
  <c r="N12" i="8" s="1"/>
  <c r="M10" i="8"/>
  <c r="L10" i="8"/>
  <c r="J10" i="8"/>
  <c r="I10" i="8"/>
  <c r="I12" i="8" s="1"/>
  <c r="H10" i="8"/>
  <c r="G10" i="8"/>
  <c r="F10" i="8"/>
  <c r="E10" i="8"/>
  <c r="E12" i="8" s="1"/>
  <c r="D10" i="8"/>
  <c r="C10" i="8"/>
  <c r="AD9" i="8"/>
  <c r="AC9" i="8"/>
  <c r="AC12" i="8" s="1"/>
  <c r="AB9" i="8"/>
  <c r="AA9" i="8"/>
  <c r="Z9" i="8"/>
  <c r="Y9" i="8"/>
  <c r="Y12" i="8" s="1"/>
  <c r="X9" i="8"/>
  <c r="W9" i="8"/>
  <c r="V9" i="8"/>
  <c r="U9" i="8"/>
  <c r="U12" i="8" s="1"/>
  <c r="T9" i="8"/>
  <c r="S9" i="8"/>
  <c r="R9" i="8"/>
  <c r="Q9" i="8"/>
  <c r="Q12" i="8" s="1"/>
  <c r="P9" i="8"/>
  <c r="O9" i="8"/>
  <c r="N9" i="8"/>
  <c r="M9" i="8"/>
  <c r="M12" i="8" s="1"/>
  <c r="L9" i="8"/>
  <c r="J9" i="8"/>
  <c r="I9" i="8"/>
  <c r="H9" i="8"/>
  <c r="H12" i="8" s="1"/>
  <c r="G9" i="8"/>
  <c r="F9" i="8"/>
  <c r="E9" i="8"/>
  <c r="D9" i="8"/>
  <c r="D12" i="8" s="1"/>
  <c r="C9" i="8"/>
  <c r="AD8" i="8"/>
  <c r="AC8" i="8"/>
  <c r="AB8" i="8"/>
  <c r="AB12" i="8" s="1"/>
  <c r="AA8" i="8"/>
  <c r="Z8" i="8"/>
  <c r="Y8" i="8"/>
  <c r="X8" i="8"/>
  <c r="X12" i="8" s="1"/>
  <c r="W8" i="8"/>
  <c r="V8" i="8"/>
  <c r="U8" i="8"/>
  <c r="T8" i="8"/>
  <c r="T12" i="8" s="1"/>
  <c r="S8" i="8"/>
  <c r="R8" i="8"/>
  <c r="Q8" i="8"/>
  <c r="P8" i="8"/>
  <c r="P12" i="8" s="1"/>
  <c r="O8" i="8"/>
  <c r="N8" i="8"/>
  <c r="M8" i="8"/>
  <c r="L8" i="8"/>
  <c r="L12" i="8" s="1"/>
  <c r="J8" i="8"/>
  <c r="I8" i="8"/>
  <c r="H8" i="8"/>
  <c r="G8" i="8"/>
  <c r="G12" i="8" s="1"/>
  <c r="F8" i="8"/>
  <c r="E8" i="8"/>
  <c r="D8" i="8"/>
  <c r="C8" i="8"/>
  <c r="C12" i="8" s="1"/>
  <c r="AA12" i="9"/>
  <c r="W12" i="9"/>
  <c r="S12" i="9"/>
  <c r="O12" i="9"/>
  <c r="J12" i="9"/>
  <c r="F12" i="9"/>
  <c r="AC12" i="10"/>
  <c r="Y12" i="10"/>
  <c r="U12" i="10"/>
  <c r="Q12" i="10"/>
  <c r="M12" i="10"/>
  <c r="H12" i="10"/>
  <c r="D12" i="10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J12" i="11"/>
  <c r="I12" i="11"/>
  <c r="H12" i="11"/>
  <c r="G12" i="11"/>
  <c r="F12" i="11"/>
  <c r="E12" i="11"/>
  <c r="D12" i="11"/>
  <c r="C12" i="11"/>
  <c r="AA12" i="12"/>
  <c r="W12" i="12"/>
  <c r="S12" i="12"/>
  <c r="O12" i="12"/>
  <c r="J12" i="12"/>
  <c r="F12" i="12"/>
  <c r="AC12" i="13"/>
  <c r="Y12" i="13"/>
  <c r="U12" i="13"/>
  <c r="Q12" i="13"/>
  <c r="M12" i="13"/>
  <c r="H12" i="13"/>
  <c r="D12" i="13"/>
  <c r="AA12" i="8"/>
  <c r="S12" i="8"/>
  <c r="O12" i="8"/>
  <c r="J12" i="8"/>
  <c r="F12" i="8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J11" i="7"/>
  <c r="I11" i="7"/>
  <c r="H11" i="7"/>
  <c r="G11" i="7"/>
  <c r="F11" i="7"/>
  <c r="E11" i="7"/>
  <c r="D11" i="7"/>
  <c r="C11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J10" i="7"/>
  <c r="I10" i="7"/>
  <c r="H10" i="7"/>
  <c r="G10" i="7"/>
  <c r="F10" i="7"/>
  <c r="E10" i="7"/>
  <c r="D10" i="7"/>
  <c r="C10" i="7"/>
  <c r="AD9" i="7"/>
  <c r="AC9" i="7"/>
  <c r="AC12" i="7" s="1"/>
  <c r="AB9" i="7"/>
  <c r="AA9" i="7"/>
  <c r="Z9" i="7"/>
  <c r="Y9" i="7"/>
  <c r="Y12" i="7" s="1"/>
  <c r="X9" i="7"/>
  <c r="W9" i="7"/>
  <c r="V9" i="7"/>
  <c r="U9" i="7"/>
  <c r="U12" i="7" s="1"/>
  <c r="T9" i="7"/>
  <c r="S9" i="7"/>
  <c r="R9" i="7"/>
  <c r="Q9" i="7"/>
  <c r="Q12" i="7" s="1"/>
  <c r="P9" i="7"/>
  <c r="O9" i="7"/>
  <c r="N9" i="7"/>
  <c r="M9" i="7"/>
  <c r="M12" i="7" s="1"/>
  <c r="L9" i="7"/>
  <c r="J9" i="7"/>
  <c r="I9" i="7"/>
  <c r="H9" i="7"/>
  <c r="H12" i="7" s="1"/>
  <c r="G9" i="7"/>
  <c r="F9" i="7"/>
  <c r="E9" i="7"/>
  <c r="D9" i="7"/>
  <c r="D12" i="7" s="1"/>
  <c r="C9" i="7"/>
  <c r="AD8" i="7"/>
  <c r="AD12" i="7" s="1"/>
  <c r="AC8" i="7"/>
  <c r="AB8" i="7"/>
  <c r="AB12" i="7" s="1"/>
  <c r="AA8" i="7"/>
  <c r="Z8" i="7"/>
  <c r="Z12" i="7" s="1"/>
  <c r="Y8" i="7"/>
  <c r="X8" i="7"/>
  <c r="X12" i="7" s="1"/>
  <c r="W8" i="7"/>
  <c r="V8" i="7"/>
  <c r="V12" i="7" s="1"/>
  <c r="U8" i="7"/>
  <c r="T8" i="7"/>
  <c r="T12" i="7" s="1"/>
  <c r="S8" i="7"/>
  <c r="R8" i="7"/>
  <c r="R12" i="7" s="1"/>
  <c r="Q8" i="7"/>
  <c r="P8" i="7"/>
  <c r="P12" i="7" s="1"/>
  <c r="O8" i="7"/>
  <c r="N8" i="7"/>
  <c r="N12" i="7" s="1"/>
  <c r="M8" i="7"/>
  <c r="L8" i="7"/>
  <c r="L12" i="7" s="1"/>
  <c r="J8" i="7"/>
  <c r="I8" i="7"/>
  <c r="I12" i="7" s="1"/>
  <c r="H8" i="7"/>
  <c r="G8" i="7"/>
  <c r="G12" i="7" s="1"/>
  <c r="F8" i="7"/>
  <c r="E8" i="7"/>
  <c r="E12" i="7" s="1"/>
  <c r="D8" i="7"/>
  <c r="C8" i="7"/>
  <c r="C12" i="7" s="1"/>
  <c r="AD11" i="6"/>
  <c r="AC11" i="6"/>
  <c r="AB11" i="6"/>
  <c r="AA11" i="6"/>
  <c r="AA12" i="6" s="1"/>
  <c r="Z11" i="6"/>
  <c r="Y11" i="6"/>
  <c r="X11" i="6"/>
  <c r="W11" i="6"/>
  <c r="W12" i="6" s="1"/>
  <c r="V11" i="6"/>
  <c r="U11" i="6"/>
  <c r="T11" i="6"/>
  <c r="S11" i="6"/>
  <c r="S12" i="6" s="1"/>
  <c r="R11" i="6"/>
  <c r="Q11" i="6"/>
  <c r="P11" i="6"/>
  <c r="O11" i="6"/>
  <c r="O12" i="6" s="1"/>
  <c r="N11" i="6"/>
  <c r="M11" i="6"/>
  <c r="L11" i="6"/>
  <c r="J11" i="6"/>
  <c r="J12" i="6" s="1"/>
  <c r="I11" i="6"/>
  <c r="H11" i="6"/>
  <c r="G11" i="6"/>
  <c r="F11" i="6"/>
  <c r="F12" i="6" s="1"/>
  <c r="E11" i="6"/>
  <c r="D11" i="6"/>
  <c r="C11" i="6"/>
  <c r="AD10" i="6"/>
  <c r="AD12" i="6" s="1"/>
  <c r="AC10" i="6"/>
  <c r="AB10" i="6"/>
  <c r="AA10" i="6"/>
  <c r="Z10" i="6"/>
  <c r="Z12" i="6" s="1"/>
  <c r="Y10" i="6"/>
  <c r="X10" i="6"/>
  <c r="W10" i="6"/>
  <c r="V10" i="6"/>
  <c r="V12" i="6" s="1"/>
  <c r="U10" i="6"/>
  <c r="T10" i="6"/>
  <c r="S10" i="6"/>
  <c r="R10" i="6"/>
  <c r="R12" i="6" s="1"/>
  <c r="Q10" i="6"/>
  <c r="P10" i="6"/>
  <c r="O10" i="6"/>
  <c r="N10" i="6"/>
  <c r="N12" i="6" s="1"/>
  <c r="M10" i="6"/>
  <c r="L10" i="6"/>
  <c r="J10" i="6"/>
  <c r="I10" i="6"/>
  <c r="I12" i="6" s="1"/>
  <c r="H10" i="6"/>
  <c r="G10" i="6"/>
  <c r="F10" i="6"/>
  <c r="E10" i="6"/>
  <c r="E12" i="6" s="1"/>
  <c r="D10" i="6"/>
  <c r="C10" i="6"/>
  <c r="AD9" i="6"/>
  <c r="AC9" i="6"/>
  <c r="AC12" i="6" s="1"/>
  <c r="AB9" i="6"/>
  <c r="AA9" i="6"/>
  <c r="Z9" i="6"/>
  <c r="Y9" i="6"/>
  <c r="Y12" i="6" s="1"/>
  <c r="X9" i="6"/>
  <c r="W9" i="6"/>
  <c r="V9" i="6"/>
  <c r="U9" i="6"/>
  <c r="U12" i="6" s="1"/>
  <c r="T9" i="6"/>
  <c r="S9" i="6"/>
  <c r="R9" i="6"/>
  <c r="Q9" i="6"/>
  <c r="Q12" i="6" s="1"/>
  <c r="P9" i="6"/>
  <c r="O9" i="6"/>
  <c r="N9" i="6"/>
  <c r="M9" i="6"/>
  <c r="M12" i="6" s="1"/>
  <c r="L9" i="6"/>
  <c r="J9" i="6"/>
  <c r="I9" i="6"/>
  <c r="H9" i="6"/>
  <c r="H12" i="6" s="1"/>
  <c r="G9" i="6"/>
  <c r="F9" i="6"/>
  <c r="E9" i="6"/>
  <c r="D9" i="6"/>
  <c r="D12" i="6" s="1"/>
  <c r="C9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J8" i="6"/>
  <c r="I8" i="6"/>
  <c r="H8" i="6"/>
  <c r="G8" i="6"/>
  <c r="F8" i="6"/>
  <c r="E8" i="6"/>
  <c r="D8" i="6"/>
  <c r="C8" i="6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J11" i="5"/>
  <c r="I11" i="5"/>
  <c r="H11" i="5"/>
  <c r="G11" i="5"/>
  <c r="F11" i="5"/>
  <c r="E11" i="5"/>
  <c r="D11" i="5"/>
  <c r="C11" i="5"/>
  <c r="AD10" i="5"/>
  <c r="AD12" i="5" s="1"/>
  <c r="AC10" i="5"/>
  <c r="AB10" i="5"/>
  <c r="AA10" i="5"/>
  <c r="Z10" i="5"/>
  <c r="Z12" i="5" s="1"/>
  <c r="Y10" i="5"/>
  <c r="X10" i="5"/>
  <c r="W10" i="5"/>
  <c r="V10" i="5"/>
  <c r="V12" i="5" s="1"/>
  <c r="U10" i="5"/>
  <c r="T10" i="5"/>
  <c r="S10" i="5"/>
  <c r="R10" i="5"/>
  <c r="R12" i="5" s="1"/>
  <c r="Q10" i="5"/>
  <c r="P10" i="5"/>
  <c r="O10" i="5"/>
  <c r="N10" i="5"/>
  <c r="N12" i="5" s="1"/>
  <c r="M10" i="5"/>
  <c r="L10" i="5"/>
  <c r="J10" i="5"/>
  <c r="I10" i="5"/>
  <c r="I12" i="5" s="1"/>
  <c r="H10" i="5"/>
  <c r="G10" i="5"/>
  <c r="F10" i="5"/>
  <c r="E10" i="5"/>
  <c r="E12" i="5" s="1"/>
  <c r="D10" i="5"/>
  <c r="C10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J9" i="5"/>
  <c r="I9" i="5"/>
  <c r="H9" i="5"/>
  <c r="G9" i="5"/>
  <c r="F9" i="5"/>
  <c r="E9" i="5"/>
  <c r="D9" i="5"/>
  <c r="C9" i="5"/>
  <c r="AD8" i="5"/>
  <c r="AC8" i="5"/>
  <c r="AB8" i="5"/>
  <c r="AB12" i="5" s="1"/>
  <c r="AA8" i="5"/>
  <c r="AA12" i="5" s="1"/>
  <c r="Z8" i="5"/>
  <c r="Y8" i="5"/>
  <c r="X8" i="5"/>
  <c r="X12" i="5" s="1"/>
  <c r="W8" i="5"/>
  <c r="W12" i="5" s="1"/>
  <c r="V8" i="5"/>
  <c r="U8" i="5"/>
  <c r="T8" i="5"/>
  <c r="T12" i="5" s="1"/>
  <c r="S8" i="5"/>
  <c r="S12" i="5" s="1"/>
  <c r="R8" i="5"/>
  <c r="Q8" i="5"/>
  <c r="P8" i="5"/>
  <c r="P12" i="5" s="1"/>
  <c r="O8" i="5"/>
  <c r="O12" i="5" s="1"/>
  <c r="N8" i="5"/>
  <c r="M8" i="5"/>
  <c r="L8" i="5"/>
  <c r="L12" i="5" s="1"/>
  <c r="J8" i="5"/>
  <c r="J12" i="5" s="1"/>
  <c r="I8" i="5"/>
  <c r="H8" i="5"/>
  <c r="G8" i="5"/>
  <c r="G12" i="5" s="1"/>
  <c r="F8" i="5"/>
  <c r="F12" i="5" s="1"/>
  <c r="E8" i="5"/>
  <c r="D8" i="5"/>
  <c r="C8" i="5"/>
  <c r="C12" i="5" s="1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J11" i="4"/>
  <c r="I11" i="4"/>
  <c r="H11" i="4"/>
  <c r="G11" i="4"/>
  <c r="F11" i="4"/>
  <c r="E11" i="4"/>
  <c r="D11" i="4"/>
  <c r="C11" i="4"/>
  <c r="AD10" i="4"/>
  <c r="AD12" i="4" s="1"/>
  <c r="AC10" i="4"/>
  <c r="AB10" i="4"/>
  <c r="AA10" i="4"/>
  <c r="Z10" i="4"/>
  <c r="Z12" i="4" s="1"/>
  <c r="Y10" i="4"/>
  <c r="X10" i="4"/>
  <c r="W10" i="4"/>
  <c r="V10" i="4"/>
  <c r="V12" i="4" s="1"/>
  <c r="U10" i="4"/>
  <c r="T10" i="4"/>
  <c r="S10" i="4"/>
  <c r="R10" i="4"/>
  <c r="R12" i="4" s="1"/>
  <c r="Q10" i="4"/>
  <c r="P10" i="4"/>
  <c r="O10" i="4"/>
  <c r="N10" i="4"/>
  <c r="N12" i="4" s="1"/>
  <c r="M10" i="4"/>
  <c r="L10" i="4"/>
  <c r="J10" i="4"/>
  <c r="I10" i="4"/>
  <c r="I12" i="4" s="1"/>
  <c r="H10" i="4"/>
  <c r="G10" i="4"/>
  <c r="F10" i="4"/>
  <c r="E10" i="4"/>
  <c r="E12" i="4" s="1"/>
  <c r="D10" i="4"/>
  <c r="C10" i="4"/>
  <c r="AD9" i="4"/>
  <c r="AC9" i="4"/>
  <c r="AC12" i="4" s="1"/>
  <c r="AB9" i="4"/>
  <c r="AA9" i="4"/>
  <c r="Z9" i="4"/>
  <c r="Y9" i="4"/>
  <c r="Y12" i="4" s="1"/>
  <c r="X9" i="4"/>
  <c r="W9" i="4"/>
  <c r="V9" i="4"/>
  <c r="U9" i="4"/>
  <c r="U12" i="4" s="1"/>
  <c r="T9" i="4"/>
  <c r="S9" i="4"/>
  <c r="R9" i="4"/>
  <c r="Q9" i="4"/>
  <c r="Q12" i="4" s="1"/>
  <c r="P9" i="4"/>
  <c r="O9" i="4"/>
  <c r="N9" i="4"/>
  <c r="M9" i="4"/>
  <c r="M12" i="4" s="1"/>
  <c r="L9" i="4"/>
  <c r="J9" i="4"/>
  <c r="I9" i="4"/>
  <c r="H9" i="4"/>
  <c r="H12" i="4" s="1"/>
  <c r="G9" i="4"/>
  <c r="F9" i="4"/>
  <c r="E9" i="4"/>
  <c r="D9" i="4"/>
  <c r="D12" i="4" s="1"/>
  <c r="C9" i="4"/>
  <c r="AD8" i="4"/>
  <c r="AC8" i="4"/>
  <c r="AB8" i="4"/>
  <c r="AB12" i="4" s="1"/>
  <c r="AA8" i="4"/>
  <c r="Z8" i="4"/>
  <c r="Y8" i="4"/>
  <c r="X8" i="4"/>
  <c r="X12" i="4" s="1"/>
  <c r="W8" i="4"/>
  <c r="V8" i="4"/>
  <c r="U8" i="4"/>
  <c r="T8" i="4"/>
  <c r="T12" i="4" s="1"/>
  <c r="S8" i="4"/>
  <c r="R8" i="4"/>
  <c r="Q8" i="4"/>
  <c r="P8" i="4"/>
  <c r="P12" i="4" s="1"/>
  <c r="O8" i="4"/>
  <c r="N8" i="4"/>
  <c r="M8" i="4"/>
  <c r="L8" i="4"/>
  <c r="L12" i="4" s="1"/>
  <c r="J8" i="4"/>
  <c r="I8" i="4"/>
  <c r="H8" i="4"/>
  <c r="G8" i="4"/>
  <c r="G12" i="4" s="1"/>
  <c r="F8" i="4"/>
  <c r="E8" i="4"/>
  <c r="D8" i="4"/>
  <c r="C8" i="4"/>
  <c r="C12" i="4" s="1"/>
  <c r="AD11" i="3"/>
  <c r="AC11" i="3"/>
  <c r="AB11" i="3"/>
  <c r="AA11" i="3"/>
  <c r="Z11" i="3"/>
  <c r="Y11" i="3"/>
  <c r="X11" i="3"/>
  <c r="W11" i="3"/>
  <c r="V11" i="3"/>
  <c r="U11" i="3"/>
  <c r="T11" i="3"/>
  <c r="S11" i="3"/>
  <c r="S12" i="3" s="1"/>
  <c r="R11" i="3"/>
  <c r="Q11" i="3"/>
  <c r="P11" i="3"/>
  <c r="O11" i="3"/>
  <c r="N11" i="3"/>
  <c r="M11" i="3"/>
  <c r="L11" i="3"/>
  <c r="J11" i="3"/>
  <c r="I11" i="3"/>
  <c r="H11" i="3"/>
  <c r="G11" i="3"/>
  <c r="F11" i="3"/>
  <c r="E11" i="3"/>
  <c r="D11" i="3"/>
  <c r="C11" i="3"/>
  <c r="AD10" i="3"/>
  <c r="AD12" i="3" s="1"/>
  <c r="AC10" i="3"/>
  <c r="AB10" i="3"/>
  <c r="AA10" i="3"/>
  <c r="Z10" i="3"/>
  <c r="Z12" i="3" s="1"/>
  <c r="Y10" i="3"/>
  <c r="X10" i="3"/>
  <c r="W10" i="3"/>
  <c r="V10" i="3"/>
  <c r="V12" i="3" s="1"/>
  <c r="U10" i="3"/>
  <c r="T10" i="3"/>
  <c r="S10" i="3"/>
  <c r="R10" i="3"/>
  <c r="R12" i="3" s="1"/>
  <c r="Q10" i="3"/>
  <c r="P10" i="3"/>
  <c r="O10" i="3"/>
  <c r="N10" i="3"/>
  <c r="N12" i="3" s="1"/>
  <c r="M10" i="3"/>
  <c r="L10" i="3"/>
  <c r="J10" i="3"/>
  <c r="I10" i="3"/>
  <c r="I12" i="3" s="1"/>
  <c r="H10" i="3"/>
  <c r="G10" i="3"/>
  <c r="F10" i="3"/>
  <c r="E10" i="3"/>
  <c r="E12" i="3" s="1"/>
  <c r="D10" i="3"/>
  <c r="C10" i="3"/>
  <c r="AD9" i="3"/>
  <c r="AC9" i="3"/>
  <c r="AC12" i="3" s="1"/>
  <c r="AB9" i="3"/>
  <c r="AA9" i="3"/>
  <c r="Z9" i="3"/>
  <c r="Y9" i="3"/>
  <c r="Y12" i="3" s="1"/>
  <c r="X9" i="3"/>
  <c r="W9" i="3"/>
  <c r="V9" i="3"/>
  <c r="U9" i="3"/>
  <c r="U12" i="3" s="1"/>
  <c r="T9" i="3"/>
  <c r="S9" i="3"/>
  <c r="R9" i="3"/>
  <c r="Q9" i="3"/>
  <c r="Q12" i="3" s="1"/>
  <c r="P9" i="3"/>
  <c r="O9" i="3"/>
  <c r="N9" i="3"/>
  <c r="M9" i="3"/>
  <c r="M12" i="3" s="1"/>
  <c r="L9" i="3"/>
  <c r="J9" i="3"/>
  <c r="I9" i="3"/>
  <c r="H9" i="3"/>
  <c r="H12" i="3" s="1"/>
  <c r="G9" i="3"/>
  <c r="F9" i="3"/>
  <c r="E9" i="3"/>
  <c r="D9" i="3"/>
  <c r="D12" i="3" s="1"/>
  <c r="C9" i="3"/>
  <c r="AD8" i="3"/>
  <c r="AC8" i="3"/>
  <c r="AB8" i="3"/>
  <c r="AB12" i="3" s="1"/>
  <c r="AA8" i="3"/>
  <c r="Z8" i="3"/>
  <c r="Y8" i="3"/>
  <c r="X8" i="3"/>
  <c r="X12" i="3" s="1"/>
  <c r="W8" i="3"/>
  <c r="V8" i="3"/>
  <c r="U8" i="3"/>
  <c r="T8" i="3"/>
  <c r="T12" i="3" s="1"/>
  <c r="S8" i="3"/>
  <c r="R8" i="3"/>
  <c r="Q8" i="3"/>
  <c r="P8" i="3"/>
  <c r="P12" i="3" s="1"/>
  <c r="O8" i="3"/>
  <c r="N8" i="3"/>
  <c r="M8" i="3"/>
  <c r="L8" i="3"/>
  <c r="L12" i="3" s="1"/>
  <c r="J8" i="3"/>
  <c r="I8" i="3"/>
  <c r="H8" i="3"/>
  <c r="G8" i="3"/>
  <c r="G12" i="3" s="1"/>
  <c r="F8" i="3"/>
  <c r="E8" i="3"/>
  <c r="D8" i="3"/>
  <c r="C8" i="3"/>
  <c r="C12" i="3" s="1"/>
  <c r="AA12" i="4"/>
  <c r="W12" i="4"/>
  <c r="S12" i="4"/>
  <c r="O12" i="4"/>
  <c r="J12" i="4"/>
  <c r="F12" i="4"/>
  <c r="AC12" i="5"/>
  <c r="Y12" i="5"/>
  <c r="U12" i="5"/>
  <c r="Q12" i="5"/>
  <c r="M12" i="5"/>
  <c r="H12" i="5"/>
  <c r="D12" i="5"/>
  <c r="AB12" i="6"/>
  <c r="X12" i="6"/>
  <c r="T12" i="6"/>
  <c r="P12" i="6"/>
  <c r="L12" i="6"/>
  <c r="G12" i="6"/>
  <c r="C12" i="6"/>
  <c r="AA12" i="7"/>
  <c r="W12" i="7"/>
  <c r="S12" i="7"/>
  <c r="O12" i="7"/>
  <c r="J12" i="7"/>
  <c r="F12" i="7"/>
  <c r="AA12" i="3"/>
  <c r="W12" i="3"/>
  <c r="O12" i="3"/>
  <c r="J12" i="3"/>
  <c r="F12" i="3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J12" i="2"/>
  <c r="I12" i="2"/>
  <c r="H12" i="2"/>
  <c r="G12" i="2"/>
  <c r="F12" i="2"/>
  <c r="E12" i="2"/>
  <c r="D12" i="2"/>
  <c r="C12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J11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J9" i="2"/>
  <c r="I9" i="2"/>
  <c r="H9" i="2"/>
  <c r="G9" i="2"/>
  <c r="F9" i="2"/>
  <c r="E9" i="2"/>
  <c r="D9" i="2"/>
  <c r="C9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<sst xmlns="http://schemas.openxmlformats.org/spreadsheetml/2006/main" count="823" uniqueCount="35">
  <si>
    <t>VOT persoane</t>
  </si>
  <si>
    <t>VOT marfa</t>
  </si>
  <si>
    <t>VOC</t>
  </si>
  <si>
    <t>Accidente</t>
  </si>
  <si>
    <t>NOx</t>
  </si>
  <si>
    <t>NMVOC</t>
  </si>
  <si>
    <t>SO2</t>
  </si>
  <si>
    <t>PM 2.5</t>
  </si>
  <si>
    <t>Zgomot</t>
  </si>
  <si>
    <t>CO2</t>
  </si>
  <si>
    <t>accidente</t>
  </si>
  <si>
    <t>decese</t>
  </si>
  <si>
    <t>raniri grave</t>
  </si>
  <si>
    <t>raniri usoare</t>
  </si>
  <si>
    <t>Euro</t>
  </si>
  <si>
    <t>numar</t>
  </si>
  <si>
    <t>tone</t>
  </si>
  <si>
    <t>fara proiect</t>
  </si>
  <si>
    <t>veh-km</t>
  </si>
  <si>
    <t>an</t>
  </si>
  <si>
    <t>autoturisme</t>
  </si>
  <si>
    <t>microbuze</t>
  </si>
  <si>
    <t>autoutilitare</t>
  </si>
  <si>
    <t>2 osii</t>
  </si>
  <si>
    <t>3/4 osii</t>
  </si>
  <si>
    <t>articulate</t>
  </si>
  <si>
    <t>autocare</t>
  </si>
  <si>
    <t>total</t>
  </si>
  <si>
    <t>Targu Mures</t>
  </si>
  <si>
    <t>Sovata</t>
  </si>
  <si>
    <t>Gheorgheni</t>
  </si>
  <si>
    <t>Targu Neamt</t>
  </si>
  <si>
    <t>toate</t>
  </si>
  <si>
    <t>cu proiect</t>
  </si>
  <si>
    <t>impactul proiectului (fara proiect - cu proiect)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</si>
</sst>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ssier\Documents\MEF%20PASSA%202\MT\proiecte\rutier\ACB\electricitate\calcul%20orase%20tg%20mures%20tg%20neam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uri"/>
      <sheetName val="Tg Mures Tg Neamt 2025 fp"/>
      <sheetName val="Tg Mures Tg Neamt 2030 fp"/>
      <sheetName val="Tg Mures Tg Neamt 2035 fp"/>
      <sheetName val="Tg Mures Tg Neamt 2040 fp"/>
      <sheetName val="Tg Mures Tg Neamt 2045 fp"/>
      <sheetName val="Tg Mures Tg Neamt 2050 fp"/>
      <sheetName val="Tg Mures Tg Neamt 2025 cp"/>
      <sheetName val="Tg Mures Tg Neamt 2030 cp"/>
      <sheetName val="Tg Mures Tg Neamt 2035 cp"/>
      <sheetName val="Tg Mures Tg Neamt 2040 cp"/>
      <sheetName val="Tg Mures Tg Neamt 2045 cp"/>
      <sheetName val="Tg Mures Tg Neamt 2050 cp"/>
    </sheetNames>
    <sheetDataSet>
      <sheetData sheetId="0"/>
      <sheetData sheetId="1">
        <row r="37">
          <cell r="AN37">
            <v>26171951.964054592</v>
          </cell>
          <cell r="AQ37">
            <v>9014618.3660192247</v>
          </cell>
          <cell r="CH37">
            <v>8060493.7610468725</v>
          </cell>
          <cell r="CJ37">
            <v>44.981628736460017</v>
          </cell>
          <cell r="CK37">
            <v>2.8068536331551042</v>
          </cell>
          <cell r="CL37">
            <v>15.433196819479429</v>
          </cell>
          <cell r="CM37">
            <v>37.91051669908849</v>
          </cell>
          <cell r="CR37">
            <v>5499632.423364915</v>
          </cell>
          <cell r="DN37">
            <v>150.23476841886554</v>
          </cell>
          <cell r="DP37">
            <v>5543101.1248822268</v>
          </cell>
          <cell r="EB37">
            <v>22.801812585182336</v>
          </cell>
          <cell r="ED37">
            <v>65985.659946579035</v>
          </cell>
          <cell r="EF37">
            <v>0.68772882194838691</v>
          </cell>
          <cell r="EH37">
            <v>19424.145610765845</v>
          </cell>
          <cell r="ET37">
            <v>7.0321334251993957</v>
          </cell>
          <cell r="EW37">
            <v>2625106.7482207571</v>
          </cell>
          <cell r="FF37">
            <v>1937667.6259846722</v>
          </cell>
          <cell r="FR37">
            <v>20872.838952162601</v>
          </cell>
          <cell r="FT37">
            <v>1011639.2997575208</v>
          </cell>
          <cell r="FZ37">
            <v>54798398.705015816</v>
          </cell>
          <cell r="GA37">
            <v>3054421.8817565003</v>
          </cell>
          <cell r="GB37">
            <v>7684685.9100000001</v>
          </cell>
          <cell r="GC37">
            <v>3012714.4992521657</v>
          </cell>
          <cell r="GD37">
            <v>1366122.5822404288</v>
          </cell>
          <cell r="GE37">
            <v>7434689.4085074086</v>
          </cell>
          <cell r="GF37">
            <v>2343677.7750000004</v>
          </cell>
          <cell r="GG37">
            <v>79694710.761772305</v>
          </cell>
        </row>
        <row r="38">
          <cell r="AN38">
            <v>5490897.2751229703</v>
          </cell>
          <cell r="AQ38">
            <v>2095358.870033884</v>
          </cell>
          <cell r="CH38">
            <v>2538072.1516639194</v>
          </cell>
          <cell r="CJ38">
            <v>13.164380685708004</v>
          </cell>
          <cell r="CK38">
            <v>1.6324222053616839</v>
          </cell>
          <cell r="CL38">
            <v>5.2232868507269608</v>
          </cell>
          <cell r="CM38">
            <v>12.086240221081486</v>
          </cell>
          <cell r="CR38">
            <v>2552301.724115151</v>
          </cell>
          <cell r="DN38">
            <v>48.397433740364235</v>
          </cell>
          <cell r="DP38">
            <v>1785684.3141639777</v>
          </cell>
          <cell r="EB38">
            <v>7.1242309968332691</v>
          </cell>
          <cell r="ED38">
            <v>20616.654144566055</v>
          </cell>
          <cell r="EF38">
            <v>0.224774192590315</v>
          </cell>
          <cell r="EH38">
            <v>6348.5003202966964</v>
          </cell>
          <cell r="ET38">
            <v>2.3116980185817861</v>
          </cell>
          <cell r="EW38">
            <v>581244.05210150941</v>
          </cell>
          <cell r="FF38">
            <v>545586.9040350354</v>
          </cell>
          <cell r="FR38">
            <v>6639.8586564339039</v>
          </cell>
          <cell r="FT38">
            <v>321812.57073263417</v>
          </cell>
          <cell r="FZ38">
            <v>18023436.378401916</v>
          </cell>
          <cell r="GA38">
            <v>1004612.904019</v>
          </cell>
          <cell r="GB38">
            <v>2665990.2949999999</v>
          </cell>
          <cell r="GC38">
            <v>1139498.0399674405</v>
          </cell>
          <cell r="GD38">
            <v>516708.10666083323</v>
          </cell>
          <cell r="GE38">
            <v>2812020.1933717267</v>
          </cell>
          <cell r="GF38">
            <v>792848.255</v>
          </cell>
          <cell r="GG38">
            <v>26955114.172420919</v>
          </cell>
        </row>
        <row r="39">
          <cell r="AN39">
            <v>6501415.280668932</v>
          </cell>
          <cell r="AQ39">
            <v>2187890.981072478</v>
          </cell>
          <cell r="CH39">
            <v>2178369.1156373993</v>
          </cell>
          <cell r="CJ39">
            <v>14.953666006422001</v>
          </cell>
          <cell r="CK39">
            <v>1.4178477816700705</v>
          </cell>
          <cell r="CL39">
            <v>5.5694333985374689</v>
          </cell>
          <cell r="CM39">
            <v>13.035029062073711</v>
          </cell>
          <cell r="CR39">
            <v>2392315.8234746638</v>
          </cell>
          <cell r="DN39">
            <v>38.742691990369124</v>
          </cell>
          <cell r="DP39">
            <v>1429460.449221907</v>
          </cell>
          <cell r="EB39">
            <v>6.2991492173820047</v>
          </cell>
          <cell r="ED39">
            <v>18228.968274260755</v>
          </cell>
          <cell r="EF39">
            <v>0.20069558631409731</v>
          </cell>
          <cell r="EH39">
            <v>5668.426518694916</v>
          </cell>
          <cell r="ET39">
            <v>1.9194386981318474</v>
          </cell>
          <cell r="EW39">
            <v>716529.56145653687</v>
          </cell>
          <cell r="FF39">
            <v>889609.89729387278</v>
          </cell>
          <cell r="FR39">
            <v>5607.1739031450761</v>
          </cell>
          <cell r="FT39">
            <v>271761.66567454964</v>
          </cell>
          <cell r="FZ39">
            <v>16295162.418973383</v>
          </cell>
          <cell r="GA39">
            <v>908280.20225949981</v>
          </cell>
          <cell r="GB39">
            <v>2733905.48</v>
          </cell>
          <cell r="GC39">
            <v>777855.0264012164</v>
          </cell>
          <cell r="GD39">
            <v>352720.21877270576</v>
          </cell>
          <cell r="GE39">
            <v>1919568.0598260779</v>
          </cell>
          <cell r="GF39">
            <v>696620.74999999988</v>
          </cell>
          <cell r="GG39">
            <v>23684112.156232879</v>
          </cell>
        </row>
        <row r="40">
          <cell r="AN40">
            <v>6582458.3013229892</v>
          </cell>
          <cell r="AQ40">
            <v>2405914.3490195908</v>
          </cell>
          <cell r="CH40">
            <v>2234053.2839742019</v>
          </cell>
          <cell r="CJ40">
            <v>12.906397765105003</v>
          </cell>
          <cell r="CK40">
            <v>0.80535922054255205</v>
          </cell>
          <cell r="CL40">
            <v>4.4281850732075263</v>
          </cell>
          <cell r="CM40">
            <v>10.877512036430495</v>
          </cell>
          <cell r="CR40">
            <v>1577987.4053400494</v>
          </cell>
          <cell r="DN40">
            <v>41.525894315080137</v>
          </cell>
          <cell r="DP40">
            <v>1532150.2067210982</v>
          </cell>
          <cell r="EB40">
            <v>6.2599172403220287</v>
          </cell>
          <cell r="ED40">
            <v>18115.435725581101</v>
          </cell>
          <cell r="EF40">
            <v>0.19323041050560286</v>
          </cell>
          <cell r="EH40">
            <v>5457.5808229985305</v>
          </cell>
          <cell r="ET40">
            <v>1.9734272625604006</v>
          </cell>
          <cell r="EW40">
            <v>736683.57962409279</v>
          </cell>
          <cell r="FF40">
            <v>1053234.2408648375</v>
          </cell>
          <cell r="FR40">
            <v>5764.4401640368087</v>
          </cell>
          <cell r="FT40">
            <v>279383.85498998594</v>
          </cell>
          <cell r="FZ40">
            <v>15459172.043970376</v>
          </cell>
          <cell r="GA40">
            <v>861682.72213799995</v>
          </cell>
          <cell r="GB40">
            <v>2419712.02</v>
          </cell>
          <cell r="GC40">
            <v>881712.32219206402</v>
          </cell>
          <cell r="GD40">
            <v>399814.55749797146</v>
          </cell>
          <cell r="GE40">
            <v>2175864.0803099647</v>
          </cell>
          <cell r="GF40">
            <v>672249.33499999996</v>
          </cell>
          <cell r="GG40">
            <v>22870207.081108376</v>
          </cell>
        </row>
      </sheetData>
      <sheetData sheetId="2">
        <row r="37">
          <cell r="AN37">
            <v>33845073.189232722</v>
          </cell>
          <cell r="AQ37">
            <v>11711368.658846613</v>
          </cell>
          <cell r="CH37">
            <v>9515588.6923107691</v>
          </cell>
          <cell r="CJ37">
            <v>49.769831116850014</v>
          </cell>
          <cell r="CK37">
            <v>3.1056374616914399</v>
          </cell>
          <cell r="CL37">
            <v>17.076029056191238</v>
          </cell>
          <cell r="CM37">
            <v>41.946013665281178</v>
          </cell>
          <cell r="CR37">
            <v>6774568.2272917302</v>
          </cell>
          <cell r="DN37">
            <v>165.63543832057542</v>
          </cell>
          <cell r="DP37">
            <v>6803816.2791023329</v>
          </cell>
          <cell r="EB37">
            <v>24.439166364471316</v>
          </cell>
          <cell r="ED37">
            <v>78737.849210114058</v>
          </cell>
          <cell r="EF37">
            <v>1.2153080427167957</v>
          </cell>
          <cell r="EH37">
            <v>38214.4873995573</v>
          </cell>
          <cell r="ET37">
            <v>7.6787304304632382</v>
          </cell>
          <cell r="EW37">
            <v>3191289.8763925848</v>
          </cell>
          <cell r="FF37">
            <v>2390968.7427485888</v>
          </cell>
          <cell r="FR37">
            <v>22692.5606378374</v>
          </cell>
          <cell r="FT37">
            <v>1237314.7697698285</v>
          </cell>
          <cell r="FZ37">
            <v>60173422.758455761</v>
          </cell>
          <cell r="GA37">
            <v>3393571.6700229999</v>
          </cell>
          <cell r="GB37">
            <v>8381115.0350000001</v>
          </cell>
          <cell r="GC37">
            <v>3295469.8772221836</v>
          </cell>
          <cell r="GD37">
            <v>1494338.6834311169</v>
          </cell>
          <cell r="GE37">
            <v>8132464.9243467031</v>
          </cell>
          <cell r="GF37">
            <v>2594565.9999999995</v>
          </cell>
          <cell r="GG37">
            <v>87464948.948478758</v>
          </cell>
        </row>
        <row r="38">
          <cell r="AN38">
            <v>7554208.2789301649</v>
          </cell>
          <cell r="AQ38">
            <v>3058043.454061958</v>
          </cell>
          <cell r="CH38">
            <v>3202676.6554925852</v>
          </cell>
          <cell r="CJ38">
            <v>15.426748809752999</v>
          </cell>
          <cell r="CK38">
            <v>1.9095267893928951</v>
          </cell>
          <cell r="CL38">
            <v>6.1171201114197142</v>
          </cell>
          <cell r="CM38">
            <v>14.167132196942745</v>
          </cell>
          <cell r="CR38">
            <v>3325362.4761514016</v>
          </cell>
          <cell r="DN38">
            <v>57.176766571205683</v>
          </cell>
          <cell r="DP38">
            <v>2348653.2781148134</v>
          </cell>
          <cell r="EB38">
            <v>8.0616098405504424</v>
          </cell>
          <cell r="ED38">
            <v>25972.809814773882</v>
          </cell>
          <cell r="EF38">
            <v>0.41906458030070959</v>
          </cell>
          <cell r="EH38">
            <v>13177.184352127315</v>
          </cell>
          <cell r="ET38">
            <v>2.708945951221633</v>
          </cell>
          <cell r="EW38">
            <v>761514.03745006432</v>
          </cell>
          <cell r="FF38">
            <v>724666.67703610659</v>
          </cell>
          <cell r="FR38">
            <v>7692.8229811948659</v>
          </cell>
          <cell r="FT38">
            <v>419452.15649159451</v>
          </cell>
          <cell r="FZ38">
            <v>20795573.155727323</v>
          </cell>
          <cell r="GA38">
            <v>1172797.9677415001</v>
          </cell>
          <cell r="GB38">
            <v>3324564.54</v>
          </cell>
          <cell r="GC38">
            <v>1364831.6049023091</v>
          </cell>
          <cell r="GD38">
            <v>618886.14964189776</v>
          </cell>
          <cell r="GE38">
            <v>3368091.8254557941</v>
          </cell>
          <cell r="GF38">
            <v>933897.03</v>
          </cell>
          <cell r="GG38">
            <v>31578642.273468822</v>
          </cell>
        </row>
        <row r="39">
          <cell r="AN39">
            <v>8719869.8301671334</v>
          </cell>
          <cell r="AQ39">
            <v>3043517.1073389044</v>
          </cell>
          <cell r="CH39">
            <v>2639033.5331652127</v>
          </cell>
          <cell r="CJ39">
            <v>16.734640891357998</v>
          </cell>
          <cell r="CK39">
            <v>1.5841159148397335</v>
          </cell>
          <cell r="CL39">
            <v>6.2303994542989507</v>
          </cell>
          <cell r="CM39">
            <v>14.585180366718633</v>
          </cell>
          <cell r="CR39">
            <v>2977239.4284908995</v>
          </cell>
          <cell r="DN39">
            <v>44.244473438246388</v>
          </cell>
          <cell r="DP39">
            <v>1817432.7407932309</v>
          </cell>
          <cell r="EB39">
            <v>6.8850829952793839</v>
          </cell>
          <cell r="ED39">
            <v>22182.28799610514</v>
          </cell>
          <cell r="EF39">
            <v>0.35865930804789325</v>
          </cell>
          <cell r="EH39">
            <v>11277.784007329305</v>
          </cell>
          <cell r="ET39">
            <v>2.1576326162380668</v>
          </cell>
          <cell r="EW39">
            <v>896714.78736356646</v>
          </cell>
          <cell r="FF39">
            <v>1121252.8644965896</v>
          </cell>
          <cell r="FR39">
            <v>6264.7584279078701</v>
          </cell>
          <cell r="FT39">
            <v>341586.75416143489</v>
          </cell>
          <cell r="FZ39">
            <v>17912604.15109342</v>
          </cell>
          <cell r="GA39">
            <v>1010208.547177</v>
          </cell>
          <cell r="GB39">
            <v>3135638.7149999994</v>
          </cell>
          <cell r="GC39">
            <v>885590.6335199239</v>
          </cell>
          <cell r="GD39">
            <v>401573.18702866987</v>
          </cell>
          <cell r="GE39">
            <v>2185434.8644514065</v>
          </cell>
          <cell r="GF39">
            <v>779385.96</v>
          </cell>
          <cell r="GG39">
            <v>26310436.058270417</v>
          </cell>
        </row>
        <row r="40">
          <cell r="AN40">
            <v>7770137.2189633437</v>
          </cell>
          <cell r="AQ40">
            <v>3011417.2585765887</v>
          </cell>
          <cell r="CH40">
            <v>2573276.9811517643</v>
          </cell>
          <cell r="CJ40">
            <v>14.084271416605002</v>
          </cell>
          <cell r="CK40">
            <v>0.87885853639615197</v>
          </cell>
          <cell r="CL40">
            <v>4.8323135230371754</v>
          </cell>
          <cell r="CM40">
            <v>11.870223949914696</v>
          </cell>
          <cell r="CR40">
            <v>1917122.3912628831</v>
          </cell>
          <cell r="DN40">
            <v>44.957694518331181</v>
          </cell>
          <cell r="DP40">
            <v>1846729.7634864543</v>
          </cell>
          <cell r="EB40">
            <v>6.4730517492940773</v>
          </cell>
          <cell r="ED40">
            <v>20854.810060384305</v>
          </cell>
          <cell r="EF40">
            <v>0.33241243404809773</v>
          </cell>
          <cell r="EH40">
            <v>10452.469930166819</v>
          </cell>
          <cell r="ET40">
            <v>2.1218584634786803</v>
          </cell>
          <cell r="EW40">
            <v>881847.0051733451</v>
          </cell>
          <cell r="FF40">
            <v>1301063.3641404028</v>
          </cell>
          <cell r="FR40">
            <v>6107.9551599699053</v>
          </cell>
          <cell r="FT40">
            <v>333037.03593156172</v>
          </cell>
          <cell r="FZ40">
            <v>16493682.061227046</v>
          </cell>
          <cell r="GA40">
            <v>930186.27845100011</v>
          </cell>
          <cell r="GB40">
            <v>2728299.4450000003</v>
          </cell>
          <cell r="GC40">
            <v>989282.98588888347</v>
          </cell>
          <cell r="GD40">
            <v>448592.73176549457</v>
          </cell>
          <cell r="GE40">
            <v>2441323.8423456224</v>
          </cell>
          <cell r="GF40">
            <v>734114.28</v>
          </cell>
          <cell r="GG40">
            <v>24765481.624678046</v>
          </cell>
        </row>
      </sheetData>
      <sheetData sheetId="3">
        <row r="37">
          <cell r="AN37">
            <v>40182432.276498646</v>
          </cell>
          <cell r="AQ37">
            <v>14367307.799304634</v>
          </cell>
          <cell r="CH37">
            <v>10305940.954543836</v>
          </cell>
          <cell r="CJ37">
            <v>52.617536593960004</v>
          </cell>
          <cell r="CK37">
            <v>3.2833342834631041</v>
          </cell>
          <cell r="CL37">
            <v>18.053076805387676</v>
          </cell>
          <cell r="CM37">
            <v>44.346059841389483</v>
          </cell>
          <cell r="CR37">
            <v>7757615.0024039913</v>
          </cell>
          <cell r="DN37">
            <v>180.87837031884231</v>
          </cell>
          <cell r="DP37">
            <v>8047633.8732615756</v>
          </cell>
          <cell r="EB37">
            <v>25.746458769963045</v>
          </cell>
          <cell r="ED37">
            <v>89845.622100978464</v>
          </cell>
          <cell r="EF37">
            <v>1.8960967133016586</v>
          </cell>
          <cell r="EH37">
            <v>64577.972938537219</v>
          </cell>
          <cell r="ET37">
            <v>8.2629439061068268</v>
          </cell>
          <cell r="EW37">
            <v>3719579.9184337971</v>
          </cell>
          <cell r="FF37">
            <v>2781709.2897322848</v>
          </cell>
          <cell r="FR37">
            <v>24402.676265275055</v>
          </cell>
          <cell r="FT37">
            <v>1626238.8303029598</v>
          </cell>
          <cell r="FZ37">
            <v>62335964.569608554</v>
          </cell>
          <cell r="GA37">
            <v>3573568.8327205</v>
          </cell>
          <cell r="GB37">
            <v>8674372.8249999993</v>
          </cell>
          <cell r="GC37">
            <v>3601503.0352309518</v>
          </cell>
          <cell r="GD37">
            <v>1633110.1495537481</v>
          </cell>
          <cell r="GE37">
            <v>8887684.6702153031</v>
          </cell>
          <cell r="GF37">
            <v>2740729.1549999998</v>
          </cell>
          <cell r="GG37">
            <v>91446933.237329081</v>
          </cell>
        </row>
        <row r="38">
          <cell r="AN38">
            <v>9814796.8646933697</v>
          </cell>
          <cell r="AQ38">
            <v>4153563.5962633109</v>
          </cell>
          <cell r="CH38">
            <v>3639707.7935639312</v>
          </cell>
          <cell r="CJ38">
            <v>17.543379088405</v>
          </cell>
          <cell r="CK38">
            <v>2.1672689650389012</v>
          </cell>
          <cell r="CL38">
            <v>6.9516950206602059</v>
          </cell>
          <cell r="CM38">
            <v>16.115652293413604</v>
          </cell>
          <cell r="CR38">
            <v>4089999.6106471457</v>
          </cell>
          <cell r="DN38">
            <v>63.729942117245081</v>
          </cell>
          <cell r="DP38">
            <v>2835470.2666751873</v>
          </cell>
          <cell r="EB38">
            <v>9.003296762634486</v>
          </cell>
          <cell r="ED38">
            <v>31418.176993813504</v>
          </cell>
          <cell r="EF38">
            <v>0.70410095843015852</v>
          </cell>
          <cell r="EH38">
            <v>23980.53449516579</v>
          </cell>
          <cell r="ET38">
            <v>3.0595041936093033</v>
          </cell>
          <cell r="EW38">
            <v>935494.02716608346</v>
          </cell>
          <cell r="FF38">
            <v>891573.38110899413</v>
          </cell>
          <cell r="FR38">
            <v>8642.0559842104085</v>
          </cell>
          <cell r="FT38">
            <v>575922.36451433413</v>
          </cell>
          <cell r="FZ38">
            <v>23243117.531175345</v>
          </cell>
          <cell r="GA38">
            <v>1332471.2460640001</v>
          </cell>
          <cell r="GB38">
            <v>4435465.7649999997</v>
          </cell>
          <cell r="GC38">
            <v>1462777.4662158159</v>
          </cell>
          <cell r="GD38">
            <v>663299.93429045472</v>
          </cell>
          <cell r="GE38">
            <v>3609799.7794937296</v>
          </cell>
          <cell r="GF38">
            <v>1072638.6400000001</v>
          </cell>
          <cell r="GG38">
            <v>35819570.362239346</v>
          </cell>
        </row>
        <row r="39">
          <cell r="AN39">
            <v>10750784.869654372</v>
          </cell>
          <cell r="AQ39">
            <v>3904080.9287302108</v>
          </cell>
          <cell r="CH39">
            <v>2928040.5382533921</v>
          </cell>
          <cell r="CJ39">
            <v>18.130977666256001</v>
          </cell>
          <cell r="CK39">
            <v>1.7148098621221932</v>
          </cell>
          <cell r="CL39">
            <v>6.7489194348357238</v>
          </cell>
          <cell r="CM39">
            <v>15.800843113163181</v>
          </cell>
          <cell r="CR39">
            <v>3491739.6250902852</v>
          </cell>
          <cell r="DN39">
            <v>49.447346961598413</v>
          </cell>
          <cell r="DP39">
            <v>2200009.5625011493</v>
          </cell>
          <cell r="EB39">
            <v>7.4347747886322546</v>
          </cell>
          <cell r="ED39">
            <v>25944.615220040778</v>
          </cell>
          <cell r="EF39">
            <v>0.57283520576297087</v>
          </cell>
          <cell r="EH39">
            <v>19509.83626335585</v>
          </cell>
          <cell r="ET39">
            <v>2.3791886633082546</v>
          </cell>
          <cell r="EW39">
            <v>1070996.3028632377</v>
          </cell>
          <cell r="FF39">
            <v>1332947.8743893181</v>
          </cell>
          <cell r="FR39">
            <v>6900.4983803469113</v>
          </cell>
          <cell r="FT39">
            <v>459861.79108278814</v>
          </cell>
          <cell r="FZ39">
            <v>18939916.158203971</v>
          </cell>
          <cell r="GA39">
            <v>1085779.2053849997</v>
          </cell>
          <cell r="GB39">
            <v>3467891.2800000003</v>
          </cell>
          <cell r="GC39">
            <v>985925.38195495249</v>
          </cell>
          <cell r="GD39">
            <v>447070.2182457099</v>
          </cell>
          <cell r="GE39">
            <v>2433038.0447993381</v>
          </cell>
          <cell r="GF39">
            <v>846198.84499999997</v>
          </cell>
          <cell r="GG39">
            <v>28205819.13358897</v>
          </cell>
        </row>
        <row r="40">
          <cell r="AN40">
            <v>8788524.6603994519</v>
          </cell>
          <cell r="AQ40">
            <v>3509078.5016459604</v>
          </cell>
          <cell r="CH40">
            <v>2723163.493026501</v>
          </cell>
          <cell r="CJ40">
            <v>14.980769785215003</v>
          </cell>
          <cell r="CK40">
            <v>0.9348000345974159</v>
          </cell>
          <cell r="CL40">
            <v>5.1399021133072678</v>
          </cell>
          <cell r="CM40">
            <v>12.625792774979203</v>
          </cell>
          <cell r="CR40">
            <v>2208675.129171378</v>
          </cell>
          <cell r="DN40">
            <v>47.557446843954402</v>
          </cell>
          <cell r="DP40">
            <v>2115924.1952069676</v>
          </cell>
          <cell r="EB40">
            <v>6.6857631512546565</v>
          </cell>
          <cell r="ED40">
            <v>23330.841530916092</v>
          </cell>
          <cell r="EF40">
            <v>0.52072180177026928</v>
          </cell>
          <cell r="EH40">
            <v>17734.938406528894</v>
          </cell>
          <cell r="ET40">
            <v>2.2387397679252334</v>
          </cell>
          <cell r="EW40">
            <v>1007772.9654221109</v>
          </cell>
          <cell r="FF40">
            <v>1507290.5382452849</v>
          </cell>
          <cell r="FR40">
            <v>6407.2378652178722</v>
          </cell>
          <cell r="FT40">
            <v>426990.01118299272</v>
          </cell>
          <cell r="FZ40">
            <v>17185962.658168912</v>
          </cell>
          <cell r="GA40">
            <v>985229.32851950009</v>
          </cell>
          <cell r="GB40">
            <v>2944965.6349999998</v>
          </cell>
          <cell r="GC40">
            <v>1061790.6992863254</v>
          </cell>
          <cell r="GD40">
            <v>481471.52751047804</v>
          </cell>
          <cell r="GE40">
            <v>2620256.2732031974</v>
          </cell>
          <cell r="GF40">
            <v>780394.45500000007</v>
          </cell>
          <cell r="GG40">
            <v>26060070.576688416</v>
          </cell>
        </row>
      </sheetData>
      <sheetData sheetId="4">
        <row r="37">
          <cell r="AN37">
            <v>49067541.327863932</v>
          </cell>
          <cell r="AQ37">
            <v>17800776.78636577</v>
          </cell>
          <cell r="CH37">
            <v>11327839.226884106</v>
          </cell>
          <cell r="CJ37">
            <v>56.28364747167501</v>
          </cell>
          <cell r="CK37">
            <v>3.5120996022325199</v>
          </cell>
          <cell r="CL37">
            <v>19.310919447531699</v>
          </cell>
          <cell r="CM37">
            <v>47.435858089127692</v>
          </cell>
          <cell r="CR37">
            <v>8987982.1601782609</v>
          </cell>
          <cell r="DN37">
            <v>199.14656911069918</v>
          </cell>
          <cell r="DP37">
            <v>9597025.7293344941</v>
          </cell>
          <cell r="EB37">
            <v>27.947525777453986</v>
          </cell>
          <cell r="ED37">
            <v>105634.31946640044</v>
          </cell>
          <cell r="EF37">
            <v>2.8521036048773203</v>
          </cell>
          <cell r="EH37">
            <v>105213.50234331829</v>
          </cell>
          <cell r="ET37">
            <v>9.0271788886110276</v>
          </cell>
          <cell r="EW37">
            <v>4401425.9076804724</v>
          </cell>
          <cell r="FF37">
            <v>3235152.4006809327</v>
          </cell>
          <cell r="FR37">
            <v>26748.099608036249</v>
          </cell>
          <cell r="FT37">
            <v>2106640.6841646368</v>
          </cell>
          <cell r="FZ37">
            <v>65158871.015997104</v>
          </cell>
          <cell r="GA37">
            <v>3820067.456578</v>
          </cell>
          <cell r="GB37">
            <v>9284920.370000001</v>
          </cell>
          <cell r="GC37">
            <v>3862820.9810144478</v>
          </cell>
          <cell r="GD37">
            <v>1751605.3959397329</v>
          </cell>
          <cell r="GE37">
            <v>9532557.5130458213</v>
          </cell>
          <cell r="GF37">
            <v>2932573.8850000007</v>
          </cell>
          <cell r="GG37">
            <v>96343416.617575109</v>
          </cell>
        </row>
        <row r="38">
          <cell r="AN38">
            <v>12182031.953963943</v>
          </cell>
          <cell r="AQ38">
            <v>5372435.4639693759</v>
          </cell>
          <cell r="CH38">
            <v>4068465.5675738039</v>
          </cell>
          <cell r="CJ38">
            <v>19.145068843628003</v>
          </cell>
          <cell r="CK38">
            <v>2.3651976196011959</v>
          </cell>
          <cell r="CL38">
            <v>7.5864427067887732</v>
          </cell>
          <cell r="CM38">
            <v>17.586926266807911</v>
          </cell>
          <cell r="CR38">
            <v>4834564.7661864869</v>
          </cell>
          <cell r="DN38">
            <v>71.466992712614001</v>
          </cell>
          <cell r="DP38">
            <v>3444049.1288597789</v>
          </cell>
          <cell r="EB38">
            <v>9.8773535188886772</v>
          </cell>
          <cell r="ED38">
            <v>37333.806412966602</v>
          </cell>
          <cell r="EF38">
            <v>1.0733850455892058</v>
          </cell>
          <cell r="EH38">
            <v>39596.948657915425</v>
          </cell>
          <cell r="ET38">
            <v>3.4067795363835613</v>
          </cell>
          <cell r="EW38">
            <v>1137888.03682215</v>
          </cell>
          <cell r="FF38">
            <v>1064802.4384899761</v>
          </cell>
          <cell r="FR38">
            <v>9619.6918314610994</v>
          </cell>
          <cell r="FT38">
            <v>757632.6721616385</v>
          </cell>
          <cell r="FZ38">
            <v>24591137.406240813</v>
          </cell>
          <cell r="GA38">
            <v>1441703.9807635001</v>
          </cell>
          <cell r="GB38">
            <v>4975395.3000000007</v>
          </cell>
          <cell r="GC38">
            <v>1621731.3568258057</v>
          </cell>
          <cell r="GD38">
            <v>735377.95547406981</v>
          </cell>
          <cell r="GE38">
            <v>4002061.5777001251</v>
          </cell>
          <cell r="GF38">
            <v>1170293.2949999999</v>
          </cell>
          <cell r="GG38">
            <v>38537700.872004315</v>
          </cell>
        </row>
        <row r="39">
          <cell r="AN39">
            <v>12709410.700617224</v>
          </cell>
          <cell r="AQ39">
            <v>4635977.1032766309</v>
          </cell>
          <cell r="CH39">
            <v>3178893.6387050143</v>
          </cell>
          <cell r="CJ39">
            <v>19.086319140485998</v>
          </cell>
          <cell r="CK39">
            <v>1.8026494330917853</v>
          </cell>
          <cell r="CL39">
            <v>7.1022501182310362</v>
          </cell>
          <cell r="CM39">
            <v>16.631164807791425</v>
          </cell>
          <cell r="CR39">
            <v>3977478.3198378668</v>
          </cell>
          <cell r="DN39">
            <v>54.375441864588794</v>
          </cell>
          <cell r="DP39">
            <v>2620394.1998534505</v>
          </cell>
          <cell r="EB39">
            <v>7.9239742922128373</v>
          </cell>
          <cell r="ED39">
            <v>29950.545121329509</v>
          </cell>
          <cell r="EF39">
            <v>0.84967310870671064</v>
          </cell>
          <cell r="EH39">
            <v>31344.262340642908</v>
          </cell>
          <cell r="ET39">
            <v>2.5715380009756394</v>
          </cell>
          <cell r="EW39">
            <v>1253817.4018417562</v>
          </cell>
          <cell r="FF39">
            <v>1548505.5449011433</v>
          </cell>
          <cell r="FR39">
            <v>7478.0665711334223</v>
          </cell>
          <cell r="FT39">
            <v>588961.44056933944</v>
          </cell>
          <cell r="FZ39">
            <v>19487259.604053307</v>
          </cell>
          <cell r="GA39">
            <v>1142479.0680160001</v>
          </cell>
          <cell r="GB39">
            <v>3463127.6649999996</v>
          </cell>
          <cell r="GC39">
            <v>1092302.0675069871</v>
          </cell>
          <cell r="GD39">
            <v>495306.98027297703</v>
          </cell>
          <cell r="GE39">
            <v>2695551.3422200363</v>
          </cell>
          <cell r="GF39">
            <v>889386.375</v>
          </cell>
          <cell r="GG39">
            <v>29265413.102069307</v>
          </cell>
        </row>
        <row r="40">
          <cell r="AN40">
            <v>9929748.1477648541</v>
          </cell>
          <cell r="AQ40">
            <v>4153552.2253254987</v>
          </cell>
          <cell r="CH40">
            <v>2911812.869472235</v>
          </cell>
          <cell r="CJ40">
            <v>15.834195141115003</v>
          </cell>
          <cell r="CK40">
            <v>0.98805377680557593</v>
          </cell>
          <cell r="CL40">
            <v>5.4327123529165569</v>
          </cell>
          <cell r="CM40">
            <v>13.345059664931725</v>
          </cell>
          <cell r="CR40">
            <v>2528575.7025740882</v>
          </cell>
          <cell r="DN40">
            <v>51.072543038609929</v>
          </cell>
          <cell r="DP40">
            <v>2461224.9751168303</v>
          </cell>
          <cell r="EB40">
            <v>7.0129146738878205</v>
          </cell>
          <cell r="ED40">
            <v>26506.978648167129</v>
          </cell>
          <cell r="EF40">
            <v>0.76795426473734985</v>
          </cell>
          <cell r="EH40">
            <v>28329.671367593928</v>
          </cell>
          <cell r="ET40">
            <v>2.394792199338946</v>
          </cell>
          <cell r="EW40">
            <v>1167640.5840344829</v>
          </cell>
          <cell r="FF40">
            <v>1748780.5268676607</v>
          </cell>
          <cell r="FR40">
            <v>6826.0354016337569</v>
          </cell>
          <cell r="FT40">
            <v>537608.43197658111</v>
          </cell>
          <cell r="FZ40">
            <v>17602438.414425071</v>
          </cell>
          <cell r="GA40">
            <v>1031977.7045684999</v>
          </cell>
          <cell r="GB40">
            <v>3189923.7050000001</v>
          </cell>
          <cell r="GC40">
            <v>1148539.9553824328</v>
          </cell>
          <cell r="GD40">
            <v>520808.18479243014</v>
          </cell>
          <cell r="GE40">
            <v>2834333.569825138</v>
          </cell>
          <cell r="GF40">
            <v>824691.58500000008</v>
          </cell>
          <cell r="GG40">
            <v>27152713.118993565</v>
          </cell>
        </row>
      </sheetData>
      <sheetData sheetId="5">
        <row r="37">
          <cell r="AN37">
            <v>59103197.252716646</v>
          </cell>
          <cell r="AQ37">
            <v>21800191.165068708</v>
          </cell>
          <cell r="CH37">
            <v>12258705.666808689</v>
          </cell>
          <cell r="CJ37">
            <v>59.438739021545011</v>
          </cell>
          <cell r="CK37">
            <v>3.7089773149444079</v>
          </cell>
          <cell r="CL37">
            <v>20.393431358292091</v>
          </cell>
          <cell r="CM37">
            <v>50.094969247358122</v>
          </cell>
          <cell r="CR37">
            <v>10280916.023230845</v>
          </cell>
          <cell r="DN37">
            <v>215.64460707357478</v>
          </cell>
          <cell r="DP37">
            <v>11256015.663154369</v>
          </cell>
          <cell r="EB37">
            <v>29.858017031663383</v>
          </cell>
          <cell r="ED37">
            <v>122237.62173253349</v>
          </cell>
          <cell r="EF37">
            <v>3.9984316805691034</v>
          </cell>
          <cell r="EH37">
            <v>159763.70250810334</v>
          </cell>
          <cell r="ET37">
            <v>9.7135248949456567</v>
          </cell>
          <cell r="EW37">
            <v>5129800.3286547288</v>
          </cell>
          <cell r="FF37">
            <v>3702150.5258827554</v>
          </cell>
          <cell r="FR37">
            <v>28857.594265719305</v>
          </cell>
          <cell r="FT37">
            <v>2972098.6977599319</v>
          </cell>
          <cell r="FZ37">
            <v>66883730.423639618</v>
          </cell>
          <cell r="GA37">
            <v>4033185.5622430006</v>
          </cell>
          <cell r="GB37">
            <v>9890106.0650000013</v>
          </cell>
          <cell r="GC37">
            <v>4063097.666800776</v>
          </cell>
          <cell r="GD37">
            <v>1842421.3372500988</v>
          </cell>
          <cell r="GE37">
            <v>10026794.505949127</v>
          </cell>
          <cell r="GF37">
            <v>3095670.85</v>
          </cell>
          <cell r="GG37">
            <v>99835006.410882622</v>
          </cell>
        </row>
        <row r="38">
          <cell r="AN38">
            <v>14450495.014132362</v>
          </cell>
          <cell r="AQ38">
            <v>6459299.294135944</v>
          </cell>
          <cell r="CH38">
            <v>4378664.5037725549</v>
          </cell>
          <cell r="CJ38">
            <v>20.466591233456001</v>
          </cell>
          <cell r="CK38">
            <v>2.5286086785754236</v>
          </cell>
          <cell r="CL38">
            <v>8.1102759873284036</v>
          </cell>
          <cell r="CM38">
            <v>18.800729854550649</v>
          </cell>
          <cell r="CR38">
            <v>5598186.5103845075</v>
          </cell>
          <cell r="DN38">
            <v>76.846464609832168</v>
          </cell>
          <cell r="DP38">
            <v>4011159.9406294846</v>
          </cell>
          <cell r="EB38">
            <v>10.475492763387983</v>
          </cell>
          <cell r="ED38">
            <v>42886.28144712314</v>
          </cell>
          <cell r="EF38">
            <v>1.5232415237625068</v>
          </cell>
          <cell r="EH38">
            <v>60863.539780613552</v>
          </cell>
          <cell r="ET38">
            <v>3.6534070033908757</v>
          </cell>
          <cell r="EW38">
            <v>1328372.5236387812</v>
          </cell>
          <cell r="FF38">
            <v>1232406.0373311783</v>
          </cell>
          <cell r="FR38">
            <v>10307.919105000305</v>
          </cell>
          <cell r="FT38">
            <v>1061632.2575780207</v>
          </cell>
          <cell r="FZ38">
            <v>25556126.653387241</v>
          </cell>
          <cell r="GA38">
            <v>1541071.3546095002</v>
          </cell>
          <cell r="GB38">
            <v>5312943.6500000004</v>
          </cell>
          <cell r="GC38">
            <v>1733154.7339718058</v>
          </cell>
          <cell r="GD38">
            <v>785903.15185309201</v>
          </cell>
          <cell r="GE38">
            <v>4277028.9541751035</v>
          </cell>
          <cell r="GF38">
            <v>1251647.4149999998</v>
          </cell>
          <cell r="GG38">
            <v>40457875.912996739</v>
          </cell>
        </row>
        <row r="39">
          <cell r="AN39">
            <v>14167356.401939904</v>
          </cell>
          <cell r="AQ39">
            <v>5008551.4175502257</v>
          </cell>
          <cell r="CH39">
            <v>3316233.680347723</v>
          </cell>
          <cell r="CJ39">
            <v>19.892977798213</v>
          </cell>
          <cell r="CK39">
            <v>1.8945716274543396</v>
          </cell>
          <cell r="CL39">
            <v>7.4166628251153508</v>
          </cell>
          <cell r="CM39">
            <v>17.348085644073947</v>
          </cell>
          <cell r="CR39">
            <v>4516122.7491804827</v>
          </cell>
          <cell r="DN39">
            <v>57.182817873534049</v>
          </cell>
          <cell r="DP39">
            <v>2984775.2855150178</v>
          </cell>
          <cell r="EB39">
            <v>8.1306322173548793</v>
          </cell>
          <cell r="ED39">
            <v>33286.508758348296</v>
          </cell>
          <cell r="EF39">
            <v>1.1813205357798853</v>
          </cell>
          <cell r="EH39">
            <v>47201.542435305091</v>
          </cell>
          <cell r="ET39">
            <v>2.6741199293592652</v>
          </cell>
          <cell r="EW39">
            <v>1412226.9146216116</v>
          </cell>
          <cell r="FF39">
            <v>1777898.4450359163</v>
          </cell>
          <cell r="FR39">
            <v>7778.5751521216562</v>
          </cell>
          <cell r="FT39">
            <v>801130.2975283647</v>
          </cell>
          <cell r="FZ39">
            <v>19843710.685845241</v>
          </cell>
          <cell r="GA39">
            <v>1196604.4198274999</v>
          </cell>
          <cell r="GB39">
            <v>3282365.4299999997</v>
          </cell>
          <cell r="GC39">
            <v>1170376.9937259331</v>
          </cell>
          <cell r="GD39">
            <v>530710.24196303531</v>
          </cell>
          <cell r="GE39">
            <v>2888222.3793110321</v>
          </cell>
          <cell r="GF39">
            <v>924800.13500000001</v>
          </cell>
          <cell r="GG39">
            <v>29836790.285672739</v>
          </cell>
        </row>
        <row r="40">
          <cell r="AN40">
            <v>11255031.701139286</v>
          </cell>
          <cell r="AQ40">
            <v>4873891.6023502834</v>
          </cell>
          <cell r="CH40">
            <v>3082431.1888475968</v>
          </cell>
          <cell r="CJ40">
            <v>16.573004447870002</v>
          </cell>
          <cell r="CK40">
            <v>1.034155477547088</v>
          </cell>
          <cell r="CL40">
            <v>5.6861978260641983</v>
          </cell>
          <cell r="CM40">
            <v>13.967728148664836</v>
          </cell>
          <cell r="CR40">
            <v>2866576.0711952923</v>
          </cell>
          <cell r="DN40">
            <v>54.2993418606207</v>
          </cell>
          <cell r="DP40">
            <v>2834266.2994284374</v>
          </cell>
          <cell r="EB40">
            <v>7.2867233478173965</v>
          </cell>
          <cell r="ED40">
            <v>29831.576936792364</v>
          </cell>
          <cell r="EF40">
            <v>1.0616770504051567</v>
          </cell>
          <cell r="EH40">
            <v>42420.996528435899</v>
          </cell>
          <cell r="ET40">
            <v>2.5343509628043401</v>
          </cell>
          <cell r="EW40">
            <v>1338413.659565019</v>
          </cell>
          <cell r="FF40">
            <v>1464547.8645261964</v>
          </cell>
          <cell r="FR40">
            <v>7203.2946310740117</v>
          </cell>
          <cell r="FT40">
            <v>741881.05894982303</v>
          </cell>
          <cell r="FZ40">
            <v>17810121.016979977</v>
          </cell>
          <cell r="GA40">
            <v>1073976.0251485002</v>
          </cell>
          <cell r="GB40">
            <v>3377596.4850000003</v>
          </cell>
          <cell r="GC40">
            <v>1222364.7029087089</v>
          </cell>
          <cell r="GD40">
            <v>554284.19280742086</v>
          </cell>
          <cell r="GE40">
            <v>3016516.1392838708</v>
          </cell>
          <cell r="GF40">
            <v>863088.12500000012</v>
          </cell>
          <cell r="GG40">
            <v>27917946.687128481</v>
          </cell>
        </row>
      </sheetData>
      <sheetData sheetId="6">
        <row r="37">
          <cell r="AN37">
            <v>70007347.536830872</v>
          </cell>
          <cell r="AQ37">
            <v>26271722.988484785</v>
          </cell>
          <cell r="CH37">
            <v>13138103.416991487</v>
          </cell>
          <cell r="CJ37">
            <v>62.549562321675005</v>
          </cell>
          <cell r="CK37">
            <v>3.9030926888725199</v>
          </cell>
          <cell r="CL37">
            <v>21.4607548325667</v>
          </cell>
          <cell r="CM37">
            <v>52.716771124707691</v>
          </cell>
          <cell r="CR37">
            <v>11718411.819444615</v>
          </cell>
          <cell r="DN37">
            <v>231.46857425931324</v>
          </cell>
          <cell r="DP37">
            <v>13086405.716974324</v>
          </cell>
          <cell r="EB37">
            <v>31.515343660837686</v>
          </cell>
          <cell r="ED37">
            <v>139748.84728352929</v>
          </cell>
          <cell r="EF37">
            <v>5.3636805447486893</v>
          </cell>
          <cell r="EH37">
            <v>232131.24331903632</v>
          </cell>
          <cell r="ET37">
            <v>10.373217891366153</v>
          </cell>
          <cell r="EW37">
            <v>5933614.9567497456</v>
          </cell>
          <cell r="FF37">
            <v>3935481.8524762904</v>
          </cell>
          <cell r="FR37">
            <v>30828.168874927404</v>
          </cell>
          <cell r="FT37">
            <v>3922122.9808699894</v>
          </cell>
          <cell r="FZ37">
            <v>67895039.916071087</v>
          </cell>
          <cell r="GA37">
            <v>4240272.2046030005</v>
          </cell>
          <cell r="GB37">
            <v>10501369.010000004</v>
          </cell>
          <cell r="GC37">
            <v>4270974.316225308</v>
          </cell>
          <cell r="GD37">
            <v>1936683.5002163618</v>
          </cell>
          <cell r="GE37">
            <v>10539786.468558334</v>
          </cell>
          <cell r="GF37">
            <v>3259464.6</v>
          </cell>
          <cell r="GG37">
            <v>102643590.01567408</v>
          </cell>
        </row>
        <row r="38">
          <cell r="AN38">
            <v>17004913.096610092</v>
          </cell>
          <cell r="AQ38">
            <v>7783449.1464101095</v>
          </cell>
          <cell r="CH38">
            <v>4671261.9878253825</v>
          </cell>
          <cell r="CJ38">
            <v>21.628767661449004</v>
          </cell>
          <cell r="CK38">
            <v>2.6727627732949735</v>
          </cell>
          <cell r="CL38">
            <v>8.571442918715416</v>
          </cell>
          <cell r="CM38">
            <v>19.867680811181653</v>
          </cell>
          <cell r="CR38">
            <v>6408922.8640709203</v>
          </cell>
          <cell r="DN38">
            <v>82.159965289843441</v>
          </cell>
          <cell r="DP38">
            <v>4645030.7257299703</v>
          </cell>
          <cell r="EB38">
            <v>10.973834530765391</v>
          </cell>
          <cell r="ED38">
            <v>48661.399426855867</v>
          </cell>
          <cell r="EF38">
            <v>2.0472249107183669</v>
          </cell>
          <cell r="EH38">
            <v>88600.515991584645</v>
          </cell>
          <cell r="ET38">
            <v>3.8895638883198229</v>
          </cell>
          <cell r="EW38">
            <v>1540023.3634925755</v>
          </cell>
          <cell r="FF38">
            <v>1414930.5799208218</v>
          </cell>
          <cell r="FR38">
            <v>10954.595356772974</v>
          </cell>
          <cell r="FT38">
            <v>1393701.6619198127</v>
          </cell>
          <cell r="FZ38">
            <v>25981931.7507926</v>
          </cell>
          <cell r="GA38">
            <v>1622658.4911205</v>
          </cell>
          <cell r="GB38">
            <v>5645279.8000000007</v>
          </cell>
          <cell r="GC38">
            <v>1843192.7539236974</v>
          </cell>
          <cell r="GD38">
            <v>835800.15470504365</v>
          </cell>
          <cell r="GE38">
            <v>4548577.5863712598</v>
          </cell>
          <cell r="GF38">
            <v>1321166.7749999999</v>
          </cell>
          <cell r="GG38">
            <v>41798607.311913103</v>
          </cell>
        </row>
        <row r="39">
          <cell r="AN39">
            <v>15719486.871271603</v>
          </cell>
          <cell r="AQ39">
            <v>6010616.3267154759</v>
          </cell>
          <cell r="CH39">
            <v>3481174.3872564994</v>
          </cell>
          <cell r="CJ39">
            <v>20.696948290069997</v>
          </cell>
          <cell r="CK39">
            <v>1.9806808276710779</v>
          </cell>
          <cell r="CL39">
            <v>7.7250426175722664</v>
          </cell>
          <cell r="CM39">
            <v>18.057708914131794</v>
          </cell>
          <cell r="CR39">
            <v>5106268.4975203797</v>
          </cell>
          <cell r="DN39">
            <v>60.327297047142125</v>
          </cell>
          <cell r="DP39">
            <v>3410689.7123878761</v>
          </cell>
          <cell r="EB39">
            <v>8.3301257411787901</v>
          </cell>
          <cell r="ED39">
            <v>36938.371435345725</v>
          </cell>
          <cell r="EF39">
            <v>1.5448466641396799</v>
          </cell>
          <cell r="EH39">
            <v>66858.414458538915</v>
          </cell>
          <cell r="ET39">
            <v>2.8172583084027298</v>
          </cell>
          <cell r="EW39">
            <v>1611508.2331085941</v>
          </cell>
          <cell r="FF39">
            <v>2045821.9855907089</v>
          </cell>
          <cell r="FR39">
            <v>8133.6060125938875</v>
          </cell>
          <cell r="FT39">
            <v>1034800.4511316253</v>
          </cell>
          <cell r="FZ39">
            <v>19617279.060209479</v>
          </cell>
          <cell r="GA39">
            <v>1225164.6546164998</v>
          </cell>
          <cell r="GB39">
            <v>3669447.9299999997</v>
          </cell>
          <cell r="GC39">
            <v>1235970.4873841829</v>
          </cell>
          <cell r="GD39">
            <v>560453.76826027408</v>
          </cell>
          <cell r="GE39">
            <v>3050092.099355543</v>
          </cell>
          <cell r="GF39">
            <v>960231.78</v>
          </cell>
          <cell r="GG39">
            <v>30318639.779825978</v>
          </cell>
        </row>
        <row r="40">
          <cell r="AN40">
            <v>12724375.861950025</v>
          </cell>
          <cell r="AQ40">
            <v>5684161.1659993064</v>
          </cell>
          <cell r="CH40">
            <v>3240576.7627269714</v>
          </cell>
          <cell r="CJ40">
            <v>17.202771125540004</v>
          </cell>
          <cell r="CK40">
            <v>1.0734529182336958</v>
          </cell>
          <cell r="CL40">
            <v>5.9022707731727753</v>
          </cell>
          <cell r="CM40">
            <v>14.498495504605113</v>
          </cell>
          <cell r="CR40">
            <v>3222870.776425445</v>
          </cell>
          <cell r="DN40">
            <v>57.470743718456355</v>
          </cell>
          <cell r="DP40">
            <v>3249190.3990103444</v>
          </cell>
          <cell r="EB40">
            <v>7.5033884059403171</v>
          </cell>
          <cell r="ED40">
            <v>33272.360655034841</v>
          </cell>
          <cell r="EF40">
            <v>1.3997844522121337</v>
          </cell>
          <cell r="EH40">
            <v>60580.361294780138</v>
          </cell>
          <cell r="ET40">
            <v>2.6649399475893705</v>
          </cell>
          <cell r="EW40">
            <v>1524380.1583515792</v>
          </cell>
          <cell r="FF40">
            <v>1665796.5959173874</v>
          </cell>
          <cell r="FR40">
            <v>7552.9091770066316</v>
          </cell>
          <cell r="FT40">
            <v>960921.12300754699</v>
          </cell>
          <cell r="FZ40">
            <v>17759804.136370145</v>
          </cell>
          <cell r="GA40">
            <v>1109159.1363925003</v>
          </cell>
          <cell r="GB40">
            <v>3504874.1750000003</v>
          </cell>
          <cell r="GC40">
            <v>1296637.5529366611</v>
          </cell>
          <cell r="GD40">
            <v>587963.39397159638</v>
          </cell>
          <cell r="GE40">
            <v>3199804.5230917437</v>
          </cell>
          <cell r="GF40">
            <v>895865.49</v>
          </cell>
          <cell r="GG40">
            <v>28354108.407762647</v>
          </cell>
        </row>
      </sheetData>
      <sheetData sheetId="7">
        <row r="37">
          <cell r="AN37">
            <v>24610611.025287624</v>
          </cell>
          <cell r="AQ37">
            <v>7352591.3041176535</v>
          </cell>
          <cell r="CH37">
            <v>7094594.5757645825</v>
          </cell>
          <cell r="CJ37">
            <v>42.232205694640008</v>
          </cell>
          <cell r="CK37">
            <v>2.6352896353455355</v>
          </cell>
          <cell r="CL37">
            <v>14.489869773830986</v>
          </cell>
          <cell r="CM37">
            <v>35.593302959442596</v>
          </cell>
          <cell r="CR37">
            <v>5163477.0521370228</v>
          </cell>
          <cell r="DN37">
            <v>126.17278172391002</v>
          </cell>
          <cell r="DP37">
            <v>4655303.7999391649</v>
          </cell>
          <cell r="EB37">
            <v>20.839037700027895</v>
          </cell>
          <cell r="ED37">
            <v>60305.629219212591</v>
          </cell>
          <cell r="EF37">
            <v>0.65562905196819299</v>
          </cell>
          <cell r="EH37">
            <v>18517.522845704279</v>
          </cell>
          <cell r="ET37">
            <v>6.1184898420732425</v>
          </cell>
          <cell r="EW37">
            <v>2284042.1252233558</v>
          </cell>
          <cell r="FF37">
            <v>1704245.5844127287</v>
          </cell>
          <cell r="FR37">
            <v>18317.550384762628</v>
          </cell>
          <cell r="FT37">
            <v>887792.69015508937</v>
          </cell>
          <cell r="FZ37">
            <v>53233845.558940522</v>
          </cell>
          <cell r="GA37">
            <v>2967214.8560500005</v>
          </cell>
          <cell r="GB37">
            <v>7139760.6199999992</v>
          </cell>
          <cell r="GC37">
            <v>2360773.576409156</v>
          </cell>
          <cell r="GD37">
            <v>1070498.4143335198</v>
          </cell>
          <cell r="GE37">
            <v>5825848.5192573247</v>
          </cell>
          <cell r="GF37">
            <v>2200381.33</v>
          </cell>
          <cell r="GG37">
            <v>74798322.874990523</v>
          </cell>
        </row>
        <row r="38">
          <cell r="AN38">
            <v>5330926.1858262978</v>
          </cell>
          <cell r="AQ38">
            <v>1496110.8363957505</v>
          </cell>
          <cell r="CH38">
            <v>2225244.4942094786</v>
          </cell>
          <cell r="CJ38">
            <v>11.189692845355001</v>
          </cell>
          <cell r="CK38">
            <v>1.3401558884128562</v>
          </cell>
          <cell r="CL38">
            <v>4.3871356772449879</v>
          </cell>
          <cell r="CM38">
            <v>10.32580995303023</v>
          </cell>
          <cell r="CR38">
            <v>2114005.3945916872</v>
          </cell>
          <cell r="DN38">
            <v>39.198064732795345</v>
          </cell>
          <cell r="DP38">
            <v>1446262.0004696576</v>
          </cell>
          <cell r="EB38">
            <v>6.7069503899709701</v>
          </cell>
          <cell r="ED38">
            <v>19409.095047066461</v>
          </cell>
          <cell r="EF38">
            <v>0.22782809890336156</v>
          </cell>
          <cell r="EH38">
            <v>6434.7545516348509</v>
          </cell>
          <cell r="ET38">
            <v>1.972409143580274</v>
          </cell>
          <cell r="EW38">
            <v>440957.92931892554</v>
          </cell>
          <cell r="FF38">
            <v>624414.22874359041</v>
          </cell>
          <cell r="FR38">
            <v>5796.2276408759844</v>
          </cell>
          <cell r="FT38">
            <v>280924.4916462808</v>
          </cell>
          <cell r="FZ38">
            <v>18854960.511354569</v>
          </cell>
          <cell r="GA38">
            <v>1050961.4391389999</v>
          </cell>
          <cell r="GB38">
            <v>2226049.9550000001</v>
          </cell>
          <cell r="GC38">
            <v>818102.52450664563</v>
          </cell>
          <cell r="GD38">
            <v>370970.54287548875</v>
          </cell>
          <cell r="GE38">
            <v>2018889.6676178663</v>
          </cell>
          <cell r="GF38">
            <v>767249.34499999997</v>
          </cell>
          <cell r="GG38">
            <v>26107183.985493571</v>
          </cell>
        </row>
        <row r="39">
          <cell r="AN39">
            <v>4011980.43806034</v>
          </cell>
          <cell r="AQ39">
            <v>1209077.9727238566</v>
          </cell>
          <cell r="CH39">
            <v>1303192.4340760142</v>
          </cell>
          <cell r="CJ39">
            <v>8.4045301653300015</v>
          </cell>
          <cell r="CK39">
            <v>0.66839662350255602</v>
          </cell>
          <cell r="CL39">
            <v>3.0139147200184229</v>
          </cell>
          <cell r="CM39">
            <v>7.2116535140908447</v>
          </cell>
          <cell r="CR39">
            <v>1195069.7638014166</v>
          </cell>
          <cell r="DN39">
            <v>23.533671131389521</v>
          </cell>
          <cell r="DP39">
            <v>868304.45637797238</v>
          </cell>
          <cell r="EB39">
            <v>3.785507400091781</v>
          </cell>
          <cell r="ED39">
            <v>10954.795944162757</v>
          </cell>
          <cell r="EF39">
            <v>0.12245900715130273</v>
          </cell>
          <cell r="EH39">
            <v>3458.720225681097</v>
          </cell>
          <cell r="ET39">
            <v>1.1337731620736036</v>
          </cell>
          <cell r="EW39">
            <v>423239.34981745755</v>
          </cell>
          <cell r="FF39">
            <v>726459.90893447155</v>
          </cell>
          <cell r="FR39">
            <v>3360.5419434336345</v>
          </cell>
          <cell r="FT39">
            <v>162874.64806548262</v>
          </cell>
          <cell r="FZ39">
            <v>9980926.1486795098</v>
          </cell>
          <cell r="GA39">
            <v>556329.38095200004</v>
          </cell>
          <cell r="GB39">
            <v>1189355.7850000001</v>
          </cell>
          <cell r="GC39">
            <v>487421.58799222461</v>
          </cell>
          <cell r="GD39">
            <v>221022.48274536352</v>
          </cell>
          <cell r="GE39">
            <v>1202844.8492624119</v>
          </cell>
          <cell r="GF39">
            <v>413773.12500000006</v>
          </cell>
          <cell r="GG39">
            <v>14051673.359631507</v>
          </cell>
        </row>
        <row r="40">
          <cell r="AN40">
            <v>8724805.9566639774</v>
          </cell>
          <cell r="AQ40">
            <v>3677497.9731434472</v>
          </cell>
          <cell r="CH40">
            <v>3096045.0409918278</v>
          </cell>
          <cell r="CJ40">
            <v>17.093385717655003</v>
          </cell>
          <cell r="CK40">
            <v>1.066627268781672</v>
          </cell>
          <cell r="CL40">
            <v>5.8647406397274313</v>
          </cell>
          <cell r="CM40">
            <v>14.406305482839635</v>
          </cell>
          <cell r="CR40">
            <v>2089905.16703323</v>
          </cell>
          <cell r="DN40">
            <v>58.951169246206412</v>
          </cell>
          <cell r="DP40">
            <v>2175077.6867489433</v>
          </cell>
          <cell r="EB40">
            <v>8.4364165609293309</v>
          </cell>
          <cell r="ED40">
            <v>24413.95885864479</v>
          </cell>
          <cell r="EF40">
            <v>0.24983420889395919</v>
          </cell>
          <cell r="EH40">
            <v>7056.2929707647927</v>
          </cell>
          <cell r="ET40">
            <v>2.7662045632507932</v>
          </cell>
          <cell r="EW40">
            <v>1032628.6244693671</v>
          </cell>
          <cell r="FF40">
            <v>1097979.2657879384</v>
          </cell>
          <cell r="FR40">
            <v>7999.7741297484708</v>
          </cell>
          <cell r="FT40">
            <v>387723.29520602094</v>
          </cell>
          <cell r="FZ40">
            <v>19644433.530552872</v>
          </cell>
          <cell r="GA40">
            <v>1094966.076535</v>
          </cell>
          <cell r="GB40">
            <v>3676293.14</v>
          </cell>
          <cell r="GC40">
            <v>1273841.2922666613</v>
          </cell>
          <cell r="GD40">
            <v>577626.37514699274</v>
          </cell>
          <cell r="GE40">
            <v>3143548.5725863464</v>
          </cell>
          <cell r="GF40">
            <v>890574.81499999994</v>
          </cell>
          <cell r="GG40">
            <v>30301283.802087873</v>
          </cell>
        </row>
      </sheetData>
      <sheetData sheetId="8">
        <row r="37">
          <cell r="AN37">
            <v>30985785.561759517</v>
          </cell>
          <cell r="AQ37">
            <v>9048530.8489008732</v>
          </cell>
          <cell r="CH37">
            <v>8090244.8140233066</v>
          </cell>
          <cell r="CJ37">
            <v>46.503440718864994</v>
          </cell>
          <cell r="CK37">
            <v>2.9018147008571762</v>
          </cell>
          <cell r="CL37">
            <v>15.955330510642581</v>
          </cell>
          <cell r="CM37">
            <v>39.193099837859428</v>
          </cell>
          <cell r="CR37">
            <v>6329953.8070384879</v>
          </cell>
          <cell r="DN37">
            <v>132.40689352806092</v>
          </cell>
          <cell r="DP37">
            <v>5438885.4630735321</v>
          </cell>
          <cell r="EB37">
            <v>21.810068458490516</v>
          </cell>
          <cell r="ED37">
            <v>70267.449222138806</v>
          </cell>
          <cell r="EF37">
            <v>1.1638738467897132</v>
          </cell>
          <cell r="EH37">
            <v>36597.176098162512</v>
          </cell>
          <cell r="ET37">
            <v>6.4558307391040008</v>
          </cell>
          <cell r="EW37">
            <v>2683051.2502004532</v>
          </cell>
          <cell r="FF37">
            <v>2055994.4892028347</v>
          </cell>
          <cell r="FR37">
            <v>19218.457512871286</v>
          </cell>
          <cell r="FT37">
            <v>1047888.8527555668</v>
          </cell>
          <cell r="FZ37">
            <v>58525129.320626646</v>
          </cell>
          <cell r="GA37">
            <v>3300613.6553699998</v>
          </cell>
          <cell r="GB37">
            <v>7937746.2500000009</v>
          </cell>
          <cell r="GC37">
            <v>2417144.0147545617</v>
          </cell>
          <cell r="GD37">
            <v>1096059.7241800274</v>
          </cell>
          <cell r="GE37">
            <v>5964957.8510654131</v>
          </cell>
          <cell r="GF37">
            <v>2422995.1950000003</v>
          </cell>
          <cell r="GG37">
            <v>81664646.01099667</v>
          </cell>
        </row>
        <row r="38">
          <cell r="AN38">
            <v>6637861.7723809993</v>
          </cell>
          <cell r="AQ38">
            <v>2328346.9560646936</v>
          </cell>
          <cell r="CH38">
            <v>2839511.7686523972</v>
          </cell>
          <cell r="CJ38">
            <v>12.590394675109001</v>
          </cell>
          <cell r="CK38">
            <v>1.508813540395413</v>
          </cell>
          <cell r="CL38">
            <v>4.9373073477713714</v>
          </cell>
          <cell r="CM38">
            <v>11.617375489568527</v>
          </cell>
          <cell r="CR38">
            <v>2649331.9044574155</v>
          </cell>
          <cell r="DN38">
            <v>49.995745981992414</v>
          </cell>
          <cell r="DP38">
            <v>2053678.088742014</v>
          </cell>
          <cell r="EB38">
            <v>7.3326556936049618</v>
          </cell>
          <cell r="ED38">
            <v>23624.273009250068</v>
          </cell>
          <cell r="EF38">
            <v>0.39802257247673895</v>
          </cell>
          <cell r="EH38">
            <v>12515.53354872035</v>
          </cell>
          <cell r="ET38">
            <v>2.3840545991263524</v>
          </cell>
          <cell r="EW38">
            <v>600005.29490758094</v>
          </cell>
          <cell r="FF38">
            <v>867863.25770836254</v>
          </cell>
          <cell r="FR38">
            <v>6830.3996898544374</v>
          </cell>
          <cell r="FT38">
            <v>372428.41628002207</v>
          </cell>
          <cell r="FZ38">
            <v>19921473.68556799</v>
          </cell>
          <cell r="GA38">
            <v>1123501.7990555</v>
          </cell>
          <cell r="GB38">
            <v>2509339.5949999997</v>
          </cell>
          <cell r="GC38">
            <v>1192938.9639936234</v>
          </cell>
          <cell r="GD38">
            <v>540941.02124536678</v>
          </cell>
          <cell r="GE38">
            <v>2943900.1547610103</v>
          </cell>
          <cell r="GF38">
            <v>861555.125</v>
          </cell>
          <cell r="GG38">
            <v>29093650.344623491</v>
          </cell>
        </row>
        <row r="39">
          <cell r="AN39">
            <v>4957803.9147631926</v>
          </cell>
          <cell r="AQ39">
            <v>1566220.8632572379</v>
          </cell>
          <cell r="CH39">
            <v>1544286.4060836942</v>
          </cell>
          <cell r="CJ39">
            <v>9.4656718070589996</v>
          </cell>
          <cell r="CK39">
            <v>0.75239440762235876</v>
          </cell>
          <cell r="CL39">
            <v>3.3940908221554533</v>
          </cell>
          <cell r="CM39">
            <v>8.1218344268327805</v>
          </cell>
          <cell r="CR39">
            <v>1497961.7272295451</v>
          </cell>
          <cell r="DN39">
            <v>26.164508408240419</v>
          </cell>
          <cell r="DP39">
            <v>1074760.9934665922</v>
          </cell>
          <cell r="EB39">
            <v>4.0416762988291417</v>
          </cell>
          <cell r="ED39">
            <v>13021.430200497145</v>
          </cell>
          <cell r="EF39">
            <v>0.21983366810103744</v>
          </cell>
          <cell r="EH39">
            <v>6912.5115973606798</v>
          </cell>
          <cell r="ET39">
            <v>1.2541689524466118</v>
          </cell>
          <cell r="EW39">
            <v>521234.16982451739</v>
          </cell>
          <cell r="FF39">
            <v>919708.4501113242</v>
          </cell>
          <cell r="FR39">
            <v>3665.6400395218147</v>
          </cell>
          <cell r="FT39">
            <v>199869.49176627767</v>
          </cell>
          <cell r="FZ39">
            <v>11041277.371123396</v>
          </cell>
          <cell r="GA39">
            <v>622689.62558300002</v>
          </cell>
          <cell r="GB39">
            <v>1384971.3299999996</v>
          </cell>
          <cell r="GC39">
            <v>557014.68038167537</v>
          </cell>
          <cell r="GD39">
            <v>252579.63663590731</v>
          </cell>
          <cell r="GE39">
            <v>1374584.6629824177</v>
          </cell>
          <cell r="GF39">
            <v>465781.24500000005</v>
          </cell>
          <cell r="GG39">
            <v>15698898.551706396</v>
          </cell>
        </row>
        <row r="40">
          <cell r="AN40">
            <v>11100430.901648261</v>
          </cell>
          <cell r="AQ40">
            <v>4943418.3563200636</v>
          </cell>
          <cell r="CH40">
            <v>3680797.5807666089</v>
          </cell>
          <cell r="CJ40">
            <v>18.725556558930002</v>
          </cell>
          <cell r="CK40">
            <v>1.1684747292772322</v>
          </cell>
          <cell r="CL40">
            <v>6.4247384553688835</v>
          </cell>
          <cell r="CM40">
            <v>15.781899067866206</v>
          </cell>
          <cell r="CR40">
            <v>2548884.6888920371</v>
          </cell>
          <cell r="DN40">
            <v>66.027883106387989</v>
          </cell>
          <cell r="DP40">
            <v>2712231.0932303872</v>
          </cell>
          <cell r="EB40">
            <v>9.0073931454456382</v>
          </cell>
          <cell r="ED40">
            <v>29019.924521376204</v>
          </cell>
          <cell r="EF40">
            <v>0.43022225846794454</v>
          </cell>
          <cell r="EH40">
            <v>13528.029517915027</v>
          </cell>
          <cell r="ET40">
            <v>3.050910849623035</v>
          </cell>
          <cell r="EW40">
            <v>1267962.3274118407</v>
          </cell>
          <cell r="FF40">
            <v>1367224.5651320547</v>
          </cell>
          <cell r="FR40">
            <v>8760.0049902088576</v>
          </cell>
          <cell r="FT40">
            <v>477640.39196044498</v>
          </cell>
          <cell r="FZ40">
            <v>21041568.782541372</v>
          </cell>
          <cell r="GA40">
            <v>1186671.2651515</v>
          </cell>
          <cell r="GB40">
            <v>4140443.5649999999</v>
          </cell>
          <cell r="GC40">
            <v>1429588.5598853284</v>
          </cell>
          <cell r="GD40">
            <v>648250.34547970095</v>
          </cell>
          <cell r="GE40">
            <v>3527897.1596349715</v>
          </cell>
          <cell r="GF40">
            <v>975332.92500000005</v>
          </cell>
          <cell r="GG40">
            <v>32949752.602692872</v>
          </cell>
        </row>
      </sheetData>
      <sheetData sheetId="9">
        <row r="37">
          <cell r="AN37">
            <v>36833307.867220864</v>
          </cell>
          <cell r="AQ37">
            <v>10996065.877701588</v>
          </cell>
          <cell r="CH37">
            <v>8743806.8028317709</v>
          </cell>
          <cell r="CJ37">
            <v>49.322172001765011</v>
          </cell>
          <cell r="CK37">
            <v>3.0777035329101357</v>
          </cell>
          <cell r="CL37">
            <v>16.922437213805573</v>
          </cell>
          <cell r="CM37">
            <v>41.568726563087544</v>
          </cell>
          <cell r="CR37">
            <v>7271766.1494621122</v>
          </cell>
          <cell r="DN37">
            <v>144.51194448194963</v>
          </cell>
          <cell r="DP37">
            <v>6429620.1776574999</v>
          </cell>
          <cell r="EB37">
            <v>22.94612221743899</v>
          </cell>
          <cell r="ED37">
            <v>80073.482875868474</v>
          </cell>
          <cell r="EF37">
            <v>1.8341494764030692</v>
          </cell>
          <cell r="EH37">
            <v>62468.15071270342</v>
          </cell>
          <cell r="ET37">
            <v>6.9368000409400059</v>
          </cell>
          <cell r="EW37">
            <v>3122613.7347249724</v>
          </cell>
          <cell r="FF37">
            <v>2392079.0634295405</v>
          </cell>
          <cell r="FR37">
            <v>20632.781188874844</v>
          </cell>
          <cell r="FT37">
            <v>1375006.1502163901</v>
          </cell>
          <cell r="FZ37">
            <v>60976417.385478646</v>
          </cell>
          <cell r="GA37">
            <v>3495629.3081240002</v>
          </cell>
          <cell r="GB37">
            <v>8137508.1950000003</v>
          </cell>
          <cell r="GC37">
            <v>2660076.9124884168</v>
          </cell>
          <cell r="GD37">
            <v>1206218.2266354393</v>
          </cell>
          <cell r="GE37">
            <v>6564460.6058761459</v>
          </cell>
          <cell r="GF37">
            <v>2569989.4549999996</v>
          </cell>
          <cell r="GG37">
            <v>85610300.088602632</v>
          </cell>
        </row>
        <row r="38">
          <cell r="AN38">
            <v>8022112.9182622554</v>
          </cell>
          <cell r="AQ38">
            <v>3045909.4225264434</v>
          </cell>
          <cell r="CH38">
            <v>3118747.1775099593</v>
          </cell>
          <cell r="CJ38">
            <v>13.776915747250001</v>
          </cell>
          <cell r="CK38">
            <v>1.6505864341383973</v>
          </cell>
          <cell r="CL38">
            <v>5.4021358520157783</v>
          </cell>
          <cell r="CM38">
            <v>12.71266230381713</v>
          </cell>
          <cell r="CR38">
            <v>3139422.2634993773</v>
          </cell>
          <cell r="DN38">
            <v>54.658680941808079</v>
          </cell>
          <cell r="DP38">
            <v>2431872.0444003772</v>
          </cell>
          <cell r="EB38">
            <v>7.8200660473855219</v>
          </cell>
          <cell r="ED38">
            <v>27289.139262824541</v>
          </cell>
          <cell r="EF38">
            <v>0.63632151486219346</v>
          </cell>
          <cell r="EH38">
            <v>21672.076787383878</v>
          </cell>
          <cell r="ET38">
            <v>2.6149343000556122</v>
          </cell>
          <cell r="EW38">
            <v>717429.6756993595</v>
          </cell>
          <cell r="FF38">
            <v>1044034.8891504097</v>
          </cell>
          <cell r="FR38">
            <v>7422.6683119122408</v>
          </cell>
          <cell r="FT38">
            <v>494660.14719328354</v>
          </cell>
          <cell r="FZ38">
            <v>21093771.521977033</v>
          </cell>
          <cell r="GA38">
            <v>1209254.4808750001</v>
          </cell>
          <cell r="GB38">
            <v>3176031.0750000002</v>
          </cell>
          <cell r="GC38">
            <v>1301041.1327350144</v>
          </cell>
          <cell r="GD38">
            <v>589960.20774426602</v>
          </cell>
          <cell r="GE38">
            <v>3210671.5495207203</v>
          </cell>
          <cell r="GF38">
            <v>944398.44500000007</v>
          </cell>
          <cell r="GG38">
            <v>31525128.412852034</v>
          </cell>
        </row>
        <row r="39">
          <cell r="AN39">
            <v>5766910.5013716165</v>
          </cell>
          <cell r="AQ39">
            <v>1894775.5424945741</v>
          </cell>
          <cell r="CH39">
            <v>1675219.9295597442</v>
          </cell>
          <cell r="CJ39">
            <v>10.266142124991999</v>
          </cell>
          <cell r="CK39">
            <v>0.8167391495799744</v>
          </cell>
          <cell r="CL39">
            <v>3.6817642302676359</v>
          </cell>
          <cell r="CM39">
            <v>8.8093023598617854</v>
          </cell>
          <cell r="CR39">
            <v>1760708.1790119838</v>
          </cell>
          <cell r="DN39">
            <v>28.450902189245721</v>
          </cell>
          <cell r="DP39">
            <v>1265836.5053788554</v>
          </cell>
          <cell r="EB39">
            <v>4.2693226531354389</v>
          </cell>
          <cell r="ED39">
            <v>14898.357601250182</v>
          </cell>
          <cell r="EF39">
            <v>0.35222424669405966</v>
          </cell>
          <cell r="EH39">
            <v>11996.185485548536</v>
          </cell>
          <cell r="ET39">
            <v>1.3576843943369239</v>
          </cell>
          <cell r="EW39">
            <v>611164.21291621029</v>
          </cell>
          <cell r="FF39">
            <v>1089978.7433127165</v>
          </cell>
          <cell r="FR39">
            <v>3943.5796233586902</v>
          </cell>
          <cell r="FT39">
            <v>262807.33490790892</v>
          </cell>
          <cell r="FZ39">
            <v>11713757.054433484</v>
          </cell>
          <cell r="GA39">
            <v>671521.12609149993</v>
          </cell>
          <cell r="GB39">
            <v>1530872.05</v>
          </cell>
          <cell r="GC39">
            <v>614171.67172649072</v>
          </cell>
          <cell r="GD39">
            <v>278497.61081781372</v>
          </cell>
          <cell r="GE39">
            <v>1515635.0274556959</v>
          </cell>
          <cell r="GF39">
            <v>506217.40499999997</v>
          </cell>
          <cell r="GG39">
            <v>16830671.945524983</v>
          </cell>
        </row>
        <row r="40">
          <cell r="AN40">
            <v>13090366.164354254</v>
          </cell>
          <cell r="AQ40">
            <v>5990197.9022790119</v>
          </cell>
          <cell r="CH40">
            <v>3972933.6860825149</v>
          </cell>
          <cell r="CJ40">
            <v>20.062579550780001</v>
          </cell>
          <cell r="CK40">
            <v>1.2519049639686721</v>
          </cell>
          <cell r="CL40">
            <v>6.8834710438726194</v>
          </cell>
          <cell r="CM40">
            <v>16.908742045397386</v>
          </cell>
          <cell r="CR40">
            <v>2957906.7775651105</v>
          </cell>
          <cell r="DN40">
            <v>71.279447368178253</v>
          </cell>
          <cell r="DP40">
            <v>3171362.5797067522</v>
          </cell>
          <cell r="EB40">
            <v>9.4987900400434508</v>
          </cell>
          <cell r="ED40">
            <v>33147.265337706354</v>
          </cell>
          <cell r="EF40">
            <v>0.67612116654993226</v>
          </cell>
          <cell r="EH40">
            <v>23027.588250287354</v>
          </cell>
          <cell r="ET40">
            <v>3.2733685743382575</v>
          </cell>
          <cell r="EW40">
            <v>1473513.0908661215</v>
          </cell>
          <cell r="FF40">
            <v>1087024.3112171874</v>
          </cell>
          <cell r="FR40">
            <v>9376.6765367524167</v>
          </cell>
          <cell r="FT40">
            <v>624878.81728596869</v>
          </cell>
          <cell r="FZ40">
            <v>22074189.263497774</v>
          </cell>
          <cell r="GA40">
            <v>1265459.4390934999</v>
          </cell>
          <cell r="GB40">
            <v>4510558.6749999998</v>
          </cell>
          <cell r="GC40">
            <v>1541564.0134620389</v>
          </cell>
          <cell r="GD40">
            <v>699025.8822342559</v>
          </cell>
          <cell r="GE40">
            <v>3804226.9343037056</v>
          </cell>
          <cell r="GF40">
            <v>1045700.1799999999</v>
          </cell>
          <cell r="GG40">
            <v>34940724.387591273</v>
          </cell>
        </row>
      </sheetData>
      <sheetData sheetId="10">
        <row r="37">
          <cell r="AN37">
            <v>44095637.557388023</v>
          </cell>
          <cell r="AQ37">
            <v>13712974.968031628</v>
          </cell>
          <cell r="CH37">
            <v>9608142.3605514932</v>
          </cell>
          <cell r="CJ37">
            <v>52.651634719125006</v>
          </cell>
          <cell r="CK37">
            <v>3.2854620064734004</v>
          </cell>
          <cell r="CL37">
            <v>18.06477587213179</v>
          </cell>
          <cell r="CM37">
            <v>44.374797741278549</v>
          </cell>
          <cell r="CR37">
            <v>8407983.0433497373</v>
          </cell>
          <cell r="DN37">
            <v>160.21555736537186</v>
          </cell>
          <cell r="DP37">
            <v>7720910.4487280492</v>
          </cell>
          <cell r="EB37">
            <v>24.757630345177549</v>
          </cell>
          <cell r="ED37">
            <v>93577.351137943333</v>
          </cell>
          <cell r="EF37">
            <v>2.7496495235133853</v>
          </cell>
          <cell r="EH37">
            <v>101433.9928222641</v>
          </cell>
          <cell r="ET37">
            <v>7.6026600981917953</v>
          </cell>
          <cell r="EW37">
            <v>3706866.2908283928</v>
          </cell>
          <cell r="FF37">
            <v>2809620.6321286238</v>
          </cell>
          <cell r="FR37">
            <v>22621.719897712723</v>
          </cell>
          <cell r="FT37">
            <v>1781653.1335175866</v>
          </cell>
          <cell r="FZ37">
            <v>63307307.226818509</v>
          </cell>
          <cell r="GA37">
            <v>3711515.8738920004</v>
          </cell>
          <cell r="GB37">
            <v>8726418.1750000007</v>
          </cell>
          <cell r="GC37">
            <v>2927952.2901239172</v>
          </cell>
          <cell r="GD37">
            <v>1327686.9561499278</v>
          </cell>
          <cell r="GE37">
            <v>7225515.6887261569</v>
          </cell>
          <cell r="GF37">
            <v>2743089.2450000001</v>
          </cell>
          <cell r="GG37">
            <v>89969485.455710515</v>
          </cell>
        </row>
        <row r="38">
          <cell r="AN38">
            <v>9955765.931034999</v>
          </cell>
          <cell r="AQ38">
            <v>3705787.3229129124</v>
          </cell>
          <cell r="CH38">
            <v>3406030.9329172364</v>
          </cell>
          <cell r="CJ38">
            <v>15.313638362394</v>
          </cell>
          <cell r="CK38">
            <v>1.8352241038468109</v>
          </cell>
          <cell r="CL38">
            <v>6.0052919197481121</v>
          </cell>
          <cell r="CM38">
            <v>14.130091802357855</v>
          </cell>
          <cell r="CR38">
            <v>3780512.4436698579</v>
          </cell>
          <cell r="DN38">
            <v>58.51655646657305</v>
          </cell>
          <cell r="DP38">
            <v>2819957.6849832106</v>
          </cell>
          <cell r="EB38">
            <v>8.5241294501250913</v>
          </cell>
          <cell r="ED38">
            <v>32218.974254739769</v>
          </cell>
          <cell r="EF38">
            <v>1.0028846243063017</v>
          </cell>
          <cell r="EH38">
            <v>36996.202939152223</v>
          </cell>
          <cell r="ET38">
            <v>2.8343795505142122</v>
          </cell>
          <cell r="EW38">
            <v>847634.55762255378</v>
          </cell>
          <cell r="FF38">
            <v>1229264.9221636602</v>
          </cell>
          <cell r="FR38">
            <v>8050.0009059994627</v>
          </cell>
          <cell r="FT38">
            <v>634006.14117070299</v>
          </cell>
          <cell r="FZ38">
            <v>23120803.246097997</v>
          </cell>
          <cell r="GA38">
            <v>1355502.737742</v>
          </cell>
          <cell r="GB38">
            <v>3638256.125</v>
          </cell>
          <cell r="GC38">
            <v>1353848.8117842758</v>
          </cell>
          <cell r="GD38">
            <v>613905.97588220553</v>
          </cell>
          <cell r="GE38">
            <v>3340988.8073335192</v>
          </cell>
          <cell r="GF38">
            <v>1049645.83</v>
          </cell>
          <cell r="GG38">
            <v>34472951.533840001</v>
          </cell>
        </row>
        <row r="39">
          <cell r="AN39">
            <v>6860926.7380640041</v>
          </cell>
          <cell r="AQ39">
            <v>2335514.3231289401</v>
          </cell>
          <cell r="CH39">
            <v>1852062.0704899067</v>
          </cell>
          <cell r="CJ39">
            <v>11.245712027589001</v>
          </cell>
          <cell r="CK39">
            <v>0.89781087067289289</v>
          </cell>
          <cell r="CL39">
            <v>4.0359121338501467</v>
          </cell>
          <cell r="CM39">
            <v>9.6526635365412261</v>
          </cell>
          <cell r="CR39">
            <v>2093825.0811166533</v>
          </cell>
          <cell r="DN39">
            <v>31.511833735221337</v>
          </cell>
          <cell r="DP39">
            <v>1518579.4085527244</v>
          </cell>
          <cell r="EB39">
            <v>4.6445062035396987</v>
          </cell>
          <cell r="ED39">
            <v>17555.015638063629</v>
          </cell>
          <cell r="EF39">
            <v>0.54039754124875516</v>
          </cell>
          <cell r="EH39">
            <v>19935.151680769679</v>
          </cell>
          <cell r="ET39">
            <v>1.5004509688899641</v>
          </cell>
          <cell r="EW39">
            <v>731582.24171324715</v>
          </cell>
          <cell r="FF39">
            <v>861446.86772499618</v>
          </cell>
          <cell r="FR39">
            <v>4345.6687109991526</v>
          </cell>
          <cell r="FT39">
            <v>342258.4273516626</v>
          </cell>
          <cell r="FZ39">
            <v>12457305.035818826</v>
          </cell>
          <cell r="GA39">
            <v>730334.10220249998</v>
          </cell>
          <cell r="GB39">
            <v>1736683.5049999999</v>
          </cell>
          <cell r="GC39">
            <v>679001.97626732488</v>
          </cell>
          <cell r="GD39">
            <v>307895.06718772277</v>
          </cell>
          <cell r="GE39">
            <v>1675621.3715449525</v>
          </cell>
          <cell r="GF39">
            <v>552978.65</v>
          </cell>
          <cell r="GG39">
            <v>18139819.708021328</v>
          </cell>
        </row>
        <row r="40">
          <cell r="AN40">
            <v>15867126.773287151</v>
          </cell>
          <cell r="AQ40">
            <v>7505310.0278652096</v>
          </cell>
          <cell r="CH40">
            <v>4351250.4087299816</v>
          </cell>
          <cell r="CJ40">
            <v>21.274898390980006</v>
          </cell>
          <cell r="CK40">
            <v>1.3275536595971522</v>
          </cell>
          <cell r="CL40">
            <v>7.2994176379452398</v>
          </cell>
          <cell r="CM40">
            <v>17.930484363917948</v>
          </cell>
          <cell r="CR40">
            <v>3397406.0990621643</v>
          </cell>
          <cell r="DN40">
            <v>78.258745177808294</v>
          </cell>
          <cell r="DP40">
            <v>3771348.8832407277</v>
          </cell>
          <cell r="EB40">
            <v>10.248189988703089</v>
          </cell>
          <cell r="ED40">
            <v>38735.471033802904</v>
          </cell>
          <cell r="EF40">
            <v>1.0024290900368036</v>
          </cell>
          <cell r="EH40">
            <v>36979.398375724253</v>
          </cell>
          <cell r="ET40">
            <v>3.5638190604851014</v>
          </cell>
          <cell r="EW40">
            <v>1737628.7472151914</v>
          </cell>
          <cell r="FF40">
            <v>1254796.7399062894</v>
          </cell>
          <cell r="FR40">
            <v>10238.172748902294</v>
          </cell>
          <cell r="FT40">
            <v>806343.31262409734</v>
          </cell>
          <cell r="FZ40">
            <v>22771913.71514992</v>
          </cell>
          <cell r="GA40">
            <v>1335048.4001770001</v>
          </cell>
          <cell r="GB40">
            <v>4891496.7649999997</v>
          </cell>
          <cell r="GC40">
            <v>1640695.2892663723</v>
          </cell>
          <cell r="GD40">
            <v>743977.19591373671</v>
          </cell>
          <cell r="GE40">
            <v>4048860.2198198917</v>
          </cell>
          <cell r="GF40">
            <v>1109093.3799999999</v>
          </cell>
          <cell r="GG40">
            <v>36541084.96532692</v>
          </cell>
        </row>
      </sheetData>
      <sheetData sheetId="11">
        <row r="37">
          <cell r="AN37">
            <v>52193598.521401808</v>
          </cell>
          <cell r="AQ37">
            <v>16407152.353156086</v>
          </cell>
          <cell r="CH37">
            <v>10333597.669924332</v>
          </cell>
          <cell r="CJ37">
            <v>55.499812537260006</v>
          </cell>
          <cell r="CK37">
            <v>3.4631883023250243</v>
          </cell>
          <cell r="CL37">
            <v>19.041985681533909</v>
          </cell>
          <cell r="CM37">
            <v>46.775242006402735</v>
          </cell>
          <cell r="CR37">
            <v>9599613.3396066986</v>
          </cell>
          <cell r="DN37">
            <v>173.30716906024671</v>
          </cell>
          <cell r="DP37">
            <v>9046125.6414055042</v>
          </cell>
          <cell r="EB37">
            <v>26.233203921806997</v>
          </cell>
          <cell r="ED37">
            <v>107397.77040202238</v>
          </cell>
          <cell r="EF37">
            <v>3.8608355154314404</v>
          </cell>
          <cell r="EH37">
            <v>154265.82870419711</v>
          </cell>
          <cell r="ET37">
            <v>8.1447032331034936</v>
          </cell>
          <cell r="EW37">
            <v>4301291.4234367935</v>
          </cell>
          <cell r="FF37">
            <v>3215570.1366989724</v>
          </cell>
          <cell r="FR37">
            <v>24277.615550766779</v>
          </cell>
          <cell r="FT37">
            <v>2500397.9506658176</v>
          </cell>
          <cell r="FZ37">
            <v>64981940.864228174</v>
          </cell>
          <cell r="GA37">
            <v>3918504.9045575005</v>
          </cell>
          <cell r="GB37">
            <v>8898826.290000001</v>
          </cell>
          <cell r="GC37">
            <v>3132290.0095502753</v>
          </cell>
          <cell r="GD37">
            <v>1420344.3828596773</v>
          </cell>
          <cell r="GE37">
            <v>7729774.3825900499</v>
          </cell>
          <cell r="GF37">
            <v>2891639.5</v>
          </cell>
          <cell r="GG37">
            <v>92973320.333785683</v>
          </cell>
        </row>
        <row r="38">
          <cell r="AN38">
            <v>11770572.425864726</v>
          </cell>
          <cell r="AQ38">
            <v>4635985.0986699825</v>
          </cell>
          <cell r="CH38">
            <v>3657454.0628978917</v>
          </cell>
          <cell r="CJ38">
            <v>16.479382527417002</v>
          </cell>
          <cell r="CK38">
            <v>1.9769961858026974</v>
          </cell>
          <cell r="CL38">
            <v>6.4647373695474979</v>
          </cell>
          <cell r="CM38">
            <v>15.203448700302513</v>
          </cell>
          <cell r="CR38">
            <v>4409936.8894792181</v>
          </cell>
          <cell r="DN38">
            <v>62.369288947169238</v>
          </cell>
          <cell r="DP38">
            <v>3255493.8554508593</v>
          </cell>
          <cell r="EB38">
            <v>9.0033666272979502</v>
          </cell>
          <cell r="ED38">
            <v>36859.451280366935</v>
          </cell>
          <cell r="EF38">
            <v>1.4138647145188639</v>
          </cell>
          <cell r="EH38">
            <v>56493.215261075988</v>
          </cell>
          <cell r="ET38">
            <v>3.0450871233727179</v>
          </cell>
          <cell r="EW38">
            <v>993687.13507755729</v>
          </cell>
          <cell r="FF38">
            <v>1009335.7765441407</v>
          </cell>
          <cell r="FR38">
            <v>8596.9272176661507</v>
          </cell>
          <cell r="FT38">
            <v>885413.93828920426</v>
          </cell>
          <cell r="FZ38">
            <v>23829261.681804691</v>
          </cell>
          <cell r="GA38">
            <v>1436938.9022595</v>
          </cell>
          <cell r="GB38">
            <v>4348787.3899999997</v>
          </cell>
          <cell r="GC38">
            <v>1418178.5149013435</v>
          </cell>
          <cell r="GD38">
            <v>643076.43334137183</v>
          </cell>
          <cell r="GE38">
            <v>3499739.7817572854</v>
          </cell>
          <cell r="GF38">
            <v>1123854.71</v>
          </cell>
          <cell r="GG38">
            <v>36299837.414064191</v>
          </cell>
        </row>
        <row r="39">
          <cell r="AN39">
            <v>8261532.1427576002</v>
          </cell>
          <cell r="AQ39">
            <v>2844136.504703844</v>
          </cell>
          <cell r="CH39">
            <v>2007558.1721601891</v>
          </cell>
          <cell r="CJ39">
            <v>11.972909357058001</v>
          </cell>
          <cell r="CK39">
            <v>0.95297308853067353</v>
          </cell>
          <cell r="CL39">
            <v>4.2942719191011189</v>
          </cell>
          <cell r="CM39">
            <v>10.274267544535395</v>
          </cell>
          <cell r="CR39">
            <v>2409781.409748544</v>
          </cell>
          <cell r="DN39">
            <v>34.268498968490377</v>
          </cell>
          <cell r="DP39">
            <v>1788715.0825455734</v>
          </cell>
          <cell r="EB39">
            <v>4.9604809926615783</v>
          </cell>
          <cell r="ED39">
            <v>20308.02643555891</v>
          </cell>
          <cell r="EF39">
            <v>0.76497340685914805</v>
          </cell>
          <cell r="EH39">
            <v>30565.730157145055</v>
          </cell>
          <cell r="ET39">
            <v>1.6217526734695491</v>
          </cell>
          <cell r="EW39">
            <v>856462.25107114634</v>
          </cell>
          <cell r="FF39">
            <v>993769.56041143322</v>
          </cell>
          <cell r="FR39">
            <v>4700.9400037216783</v>
          </cell>
          <cell r="FT39">
            <v>484158.78103553737</v>
          </cell>
          <cell r="FZ39">
            <v>12887370.735282637</v>
          </cell>
          <cell r="GA39">
            <v>777127.07194400008</v>
          </cell>
          <cell r="GB39">
            <v>1860053.1399999997</v>
          </cell>
          <cell r="GC39">
            <v>726330.49919773801</v>
          </cell>
          <cell r="GD39">
            <v>329356.29890263325</v>
          </cell>
          <cell r="GE39">
            <v>1792417.3268996291</v>
          </cell>
          <cell r="GF39">
            <v>589513.32499999995</v>
          </cell>
          <cell r="GG39">
            <v>18962168.397226635</v>
          </cell>
        </row>
        <row r="40">
          <cell r="AN40">
            <v>18195507.444834709</v>
          </cell>
          <cell r="AQ40">
            <v>8881004.4100139793</v>
          </cell>
          <cell r="CH40">
            <v>4606118.4723644033</v>
          </cell>
          <cell r="CJ40">
            <v>22.057673159535003</v>
          </cell>
          <cell r="CK40">
            <v>1.376398805154984</v>
          </cell>
          <cell r="CL40">
            <v>7.5679876610364598</v>
          </cell>
          <cell r="CM40">
            <v>18.590206938856099</v>
          </cell>
          <cell r="CR40">
            <v>3815240.5174486125</v>
          </cell>
          <cell r="DN40">
            <v>83.15055294286077</v>
          </cell>
          <cell r="DP40">
            <v>4340214.8517697789</v>
          </cell>
          <cell r="EB40">
            <v>10.657993811492251</v>
          </cell>
          <cell r="ED40">
            <v>43633.434014566024</v>
          </cell>
          <cell r="EF40">
            <v>1.3702371896175025</v>
          </cell>
          <cell r="EH40">
            <v>54750.008057267056</v>
          </cell>
          <cell r="ET40">
            <v>3.7623878894869813</v>
          </cell>
          <cell r="EW40">
            <v>1986951.0647015094</v>
          </cell>
          <cell r="FF40">
            <v>1420718.5083062034</v>
          </cell>
          <cell r="FR40">
            <v>10800.96150758882</v>
          </cell>
          <cell r="FT40">
            <v>1112411.6354146029</v>
          </cell>
          <cell r="FZ40">
            <v>22818827.288507186</v>
          </cell>
          <cell r="GA40">
            <v>1376008.2487085001</v>
          </cell>
          <cell r="GB40">
            <v>5125502.6449999996</v>
          </cell>
          <cell r="GC40">
            <v>1727252.4216475943</v>
          </cell>
          <cell r="GD40">
            <v>783226.73423849791</v>
          </cell>
          <cell r="GE40">
            <v>4262463.3991139084</v>
          </cell>
          <cell r="GF40">
            <v>1149812.78</v>
          </cell>
          <cell r="GG40">
            <v>37243093.517215684</v>
          </cell>
        </row>
      </sheetData>
      <sheetData sheetId="12">
        <row r="37">
          <cell r="AN37">
            <v>62326097.905961901</v>
          </cell>
          <cell r="AQ37">
            <v>20078585.711299025</v>
          </cell>
          <cell r="CH37">
            <v>11171268.531133538</v>
          </cell>
          <cell r="CJ37">
            <v>58.844505447195004</v>
          </cell>
          <cell r="CK37">
            <v>3.6718971399049676</v>
          </cell>
          <cell r="CL37">
            <v>20.189549818932608</v>
          </cell>
          <cell r="CM37">
            <v>49.594149190895955</v>
          </cell>
          <cell r="CR37">
            <v>11024284.144396508</v>
          </cell>
          <cell r="DN37">
            <v>188.27387176271878</v>
          </cell>
          <cell r="DP37">
            <v>10644331.653558802</v>
          </cell>
          <cell r="EB37">
            <v>27.884158579804463</v>
          </cell>
          <cell r="ED37">
            <v>123647.04192774238</v>
          </cell>
          <cell r="EF37">
            <v>5.2187778285999338</v>
          </cell>
          <cell r="EH37">
            <v>225860.09286939816</v>
          </cell>
          <cell r="ET37">
            <v>8.786418782486793</v>
          </cell>
          <cell r="EW37">
            <v>5025945.3189953491</v>
          </cell>
          <cell r="FF37">
            <v>3427058.007706102</v>
          </cell>
          <cell r="FR37">
            <v>26184.44844647478</v>
          </cell>
          <cell r="FT37">
            <v>3331324.2641812949</v>
          </cell>
          <cell r="FZ37">
            <v>66379170.135910369</v>
          </cell>
          <cell r="GA37">
            <v>4145601.0695310002</v>
          </cell>
          <cell r="GB37">
            <v>9513444.3150000013</v>
          </cell>
          <cell r="GC37">
            <v>3345313.2288372186</v>
          </cell>
          <cell r="GD37">
            <v>1516940.2702169709</v>
          </cell>
          <cell r="GE37">
            <v>8255466.9009458125</v>
          </cell>
          <cell r="GF37">
            <v>3066208.7800000003</v>
          </cell>
          <cell r="GG37">
            <v>96222144.700441375</v>
          </cell>
        </row>
        <row r="38">
          <cell r="AN38">
            <v>13401473.799137283</v>
          </cell>
          <cell r="AQ38">
            <v>5414569.6548205148</v>
          </cell>
          <cell r="CH38">
            <v>3813249.4852915965</v>
          </cell>
          <cell r="CJ38">
            <v>17.113294418107003</v>
          </cell>
          <cell r="CK38">
            <v>2.0531668853059077</v>
          </cell>
          <cell r="CL38">
            <v>6.7135513341438768</v>
          </cell>
          <cell r="CM38">
            <v>15.788144456835296</v>
          </cell>
          <cell r="CR38">
            <v>4960510.9048894029</v>
          </cell>
          <cell r="DN38">
            <v>65.234890161347252</v>
          </cell>
          <cell r="DP38">
            <v>3688147.4830240295</v>
          </cell>
          <cell r="EB38">
            <v>9.2048156131660388</v>
          </cell>
          <cell r="ED38">
            <v>40817.018695432329</v>
          </cell>
          <cell r="EF38">
            <v>1.8693410666230841</v>
          </cell>
          <cell r="EH38">
            <v>80901.996746877761</v>
          </cell>
          <cell r="ET38">
            <v>3.1744830406423277</v>
          </cell>
          <cell r="EW38">
            <v>1127223.2050335798</v>
          </cell>
          <cell r="FF38">
            <v>1141493.9516048201</v>
          </cell>
          <cell r="FR38">
            <v>8929.5448716284027</v>
          </cell>
          <cell r="FT38">
            <v>1136064.0098934839</v>
          </cell>
          <cell r="FZ38">
            <v>23813981.9610513</v>
          </cell>
          <cell r="GA38">
            <v>1487262.779655</v>
          </cell>
          <cell r="GB38">
            <v>4535612.6399999997</v>
          </cell>
          <cell r="GC38">
            <v>1489588.4050946385</v>
          </cell>
          <cell r="GD38">
            <v>675457.41853349167</v>
          </cell>
          <cell r="GE38">
            <v>3675963.0363718704</v>
          </cell>
          <cell r="GF38">
            <v>1168141.9850000001</v>
          </cell>
          <cell r="GG38">
            <v>36846008.225706302</v>
          </cell>
        </row>
        <row r="39">
          <cell r="AN39">
            <v>10080526.389779622</v>
          </cell>
          <cell r="AQ39">
            <v>3522788.6452951808</v>
          </cell>
          <cell r="CH39">
            <v>2193499.7547144629</v>
          </cell>
          <cell r="CJ39">
            <v>12.846295398169998</v>
          </cell>
          <cell r="CK39">
            <v>1.02647806123434</v>
          </cell>
          <cell r="CL39">
            <v>4.6111363723552259</v>
          </cell>
          <cell r="CM39">
            <v>11.027298299417033</v>
          </cell>
          <cell r="CR39">
            <v>2807627.7310666987</v>
          </cell>
          <cell r="DN39">
            <v>37.615853795399815</v>
          </cell>
          <cell r="DP39">
            <v>2126665.9015470403</v>
          </cell>
          <cell r="EB39">
            <v>5.3314993733084819</v>
          </cell>
          <cell r="ED39">
            <v>23641.528384745998</v>
          </cell>
          <cell r="EF39">
            <v>1.0458326102974951</v>
          </cell>
          <cell r="EH39">
            <v>45261.909635844197</v>
          </cell>
          <cell r="ET39">
            <v>1.7676436471885935</v>
          </cell>
          <cell r="EW39">
            <v>1011115.0554247703</v>
          </cell>
          <cell r="FF39">
            <v>1158742.8767969175</v>
          </cell>
          <cell r="FR39">
            <v>5127.1995265449023</v>
          </cell>
          <cell r="FT39">
            <v>652309.4891608234</v>
          </cell>
          <cell r="FZ39">
            <v>13312183.651354086</v>
          </cell>
          <cell r="GA39">
            <v>831390.36944650009</v>
          </cell>
          <cell r="GB39">
            <v>2009710.44</v>
          </cell>
          <cell r="GC39">
            <v>781815.34402404423</v>
          </cell>
          <cell r="GD39">
            <v>354516.03425363929</v>
          </cell>
          <cell r="GE39">
            <v>1929341.2167223166</v>
          </cell>
          <cell r="GF39">
            <v>631952.97</v>
          </cell>
          <cell r="GG39">
            <v>19850910.025800586</v>
          </cell>
        </row>
        <row r="40">
          <cell r="AN40">
            <v>21200643.987420302</v>
          </cell>
          <cell r="AQ40">
            <v>10754869.969604462</v>
          </cell>
          <cell r="CH40">
            <v>4924546.9716943288</v>
          </cell>
          <cell r="CJ40">
            <v>22.948224315965</v>
          </cell>
          <cell r="CK40">
            <v>1.4319691973162159</v>
          </cell>
          <cell r="CL40">
            <v>7.8735357628075917</v>
          </cell>
          <cell r="CM40">
            <v>19.340763453495303</v>
          </cell>
          <cell r="CR40">
            <v>4299258.5891569722</v>
          </cell>
          <cell r="DN40">
            <v>89.382735175042285</v>
          </cell>
          <cell r="DP40">
            <v>5053380.3145262683</v>
          </cell>
          <cell r="EB40">
            <v>11.165738037012414</v>
          </cell>
          <cell r="ED40">
            <v>49512.359329952684</v>
          </cell>
          <cell r="EF40">
            <v>1.8037437402079601</v>
          </cell>
          <cell r="EH40">
            <v>78063.0527023717</v>
          </cell>
          <cell r="ET40">
            <v>4.0116753882609126</v>
          </cell>
          <cell r="EW40">
            <v>2294730.2693045852</v>
          </cell>
          <cell r="FF40">
            <v>1617647.9035068867</v>
          </cell>
          <cell r="FR40">
            <v>11509.765010020703</v>
          </cell>
          <cell r="FT40">
            <v>1464333.2866562225</v>
          </cell>
          <cell r="FZ40">
            <v>22736715.16192444</v>
          </cell>
          <cell r="GA40">
            <v>1419983.8669255001</v>
          </cell>
          <cell r="GB40">
            <v>5431679.9750000006</v>
          </cell>
          <cell r="GC40">
            <v>1828528.0550196688</v>
          </cell>
          <cell r="GD40">
            <v>829150.41197651008</v>
          </cell>
          <cell r="GE40">
            <v>4512388.4680038225</v>
          </cell>
          <cell r="GF40">
            <v>1195564.07</v>
          </cell>
          <cell r="GG40">
            <v>37954010.008849949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tabSelected="1" topLeftCell="Q34" workbookViewId="0">
      <selection activeCell="Z55" sqref="Z55:AC55"/>
    </sheetView>
  </sheetViews>
  <sheetFormatPr defaultRowHeight="14.5" x14ac:dyDescent="0.35"/>
  <cols>
    <col min="1" max="1" width="14.54296875" customWidth="1"/>
    <col min="3" max="10" width="10.7265625" customWidth="1"/>
    <col min="12" max="30" width="10.7265625" customWidth="1"/>
  </cols>
  <sheetData>
    <row r="1" spans="1:30" x14ac:dyDescent="0.35">
      <c r="A1" t="s">
        <v>34</v>
      </c>
    </row>
    <row r="4" spans="1:30" x14ac:dyDescent="0.35">
      <c r="C4" s="5" t="s">
        <v>18</v>
      </c>
      <c r="D4" s="5"/>
      <c r="E4" s="5"/>
      <c r="F4" s="5"/>
      <c r="G4" s="5"/>
      <c r="H4" s="5"/>
      <c r="I4" s="5"/>
      <c r="J4" s="5"/>
    </row>
    <row r="5" spans="1:30" x14ac:dyDescent="0.35">
      <c r="C5" s="2"/>
      <c r="D5" s="2"/>
      <c r="E5" s="2"/>
      <c r="F5" s="2"/>
      <c r="G5" s="2"/>
      <c r="H5" s="2"/>
      <c r="I5" s="2"/>
      <c r="J5" s="2"/>
    </row>
    <row r="6" spans="1:30" ht="15" thickBot="1" x14ac:dyDescent="0.4">
      <c r="C6" t="s">
        <v>19</v>
      </c>
      <c r="D6" t="s">
        <v>19</v>
      </c>
      <c r="E6" t="s">
        <v>19</v>
      </c>
      <c r="F6" t="s">
        <v>19</v>
      </c>
      <c r="G6" t="s">
        <v>19</v>
      </c>
      <c r="H6" t="s">
        <v>19</v>
      </c>
      <c r="I6" t="s">
        <v>19</v>
      </c>
      <c r="J6" t="s">
        <v>19</v>
      </c>
      <c r="L6" t="s">
        <v>0</v>
      </c>
      <c r="M6" t="s">
        <v>1</v>
      </c>
      <c r="N6" t="s">
        <v>2</v>
      </c>
      <c r="O6" t="s">
        <v>3</v>
      </c>
      <c r="P6" t="s">
        <v>4</v>
      </c>
      <c r="Q6" t="s">
        <v>5</v>
      </c>
      <c r="R6" t="s">
        <v>6</v>
      </c>
      <c r="S6" t="s">
        <v>7</v>
      </c>
      <c r="T6" t="s">
        <v>8</v>
      </c>
      <c r="U6" t="s">
        <v>9</v>
      </c>
      <c r="V6" t="s">
        <v>10</v>
      </c>
      <c r="W6" t="s">
        <v>11</v>
      </c>
      <c r="X6" t="s">
        <v>12</v>
      </c>
      <c r="Y6" t="s">
        <v>13</v>
      </c>
      <c r="Z6" t="s">
        <v>4</v>
      </c>
      <c r="AA6" t="s">
        <v>5</v>
      </c>
      <c r="AB6" t="s">
        <v>6</v>
      </c>
      <c r="AC6" t="s">
        <v>7</v>
      </c>
      <c r="AD6" t="s">
        <v>9</v>
      </c>
    </row>
    <row r="7" spans="1:30" ht="29" x14ac:dyDescent="0.35"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25</v>
      </c>
      <c r="I7" s="3" t="s">
        <v>26</v>
      </c>
      <c r="J7" s="3" t="s">
        <v>27</v>
      </c>
      <c r="L7" t="s">
        <v>14</v>
      </c>
      <c r="M7" t="s">
        <v>14</v>
      </c>
      <c r="N7" t="s">
        <v>14</v>
      </c>
      <c r="O7" t="s">
        <v>14</v>
      </c>
      <c r="P7" t="s">
        <v>14</v>
      </c>
      <c r="Q7" t="s">
        <v>14</v>
      </c>
      <c r="R7" t="s">
        <v>14</v>
      </c>
      <c r="S7" t="s">
        <v>14</v>
      </c>
      <c r="T7" t="s">
        <v>14</v>
      </c>
      <c r="U7" t="s">
        <v>14</v>
      </c>
      <c r="V7" t="s">
        <v>15</v>
      </c>
      <c r="W7" t="s">
        <v>15</v>
      </c>
      <c r="X7" t="s">
        <v>15</v>
      </c>
      <c r="Y7" t="s">
        <v>15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</row>
    <row r="8" spans="1:30" x14ac:dyDescent="0.35">
      <c r="A8">
        <v>2025</v>
      </c>
    </row>
    <row r="9" spans="1:30" x14ac:dyDescent="0.35">
      <c r="A9" s="4" t="s">
        <v>28</v>
      </c>
      <c r="C9" s="1">
        <f>'2025 fp'!C8-'2025 cp'!C8</f>
        <v>1564553.1460752934</v>
      </c>
      <c r="D9" s="1">
        <f>'2025 fp'!D8-'2025 cp'!D8</f>
        <v>87207.025706499815</v>
      </c>
      <c r="E9" s="1">
        <f>'2025 fp'!E8-'2025 cp'!E8</f>
        <v>544925.29000000097</v>
      </c>
      <c r="F9" s="1">
        <f>'2025 fp'!F8-'2025 cp'!F8</f>
        <v>651940.9228430097</v>
      </c>
      <c r="G9" s="1">
        <f>'2025 fp'!G8-'2025 cp'!G8</f>
        <v>295624.16790690902</v>
      </c>
      <c r="H9" s="1">
        <f>'2025 fp'!H8-'2025 cp'!H8</f>
        <v>1608840.8892500838</v>
      </c>
      <c r="I9" s="1">
        <f>'2025 fp'!I8-'2025 cp'!I8</f>
        <v>143296.4450000003</v>
      </c>
      <c r="J9" s="1">
        <f>'2025 fp'!J8-'2025 cp'!J8</f>
        <v>4896387.8867817819</v>
      </c>
      <c r="L9" s="1">
        <f>'2025 fp'!L8-'2025 cp'!L8</f>
        <v>1561340.9387669675</v>
      </c>
      <c r="M9" s="1">
        <f>'2025 fp'!M8-'2025 cp'!M8</f>
        <v>1662027.0619015712</v>
      </c>
      <c r="N9" s="1">
        <f>'2025 fp'!N8-'2025 cp'!N8</f>
        <v>965899.18528228998</v>
      </c>
      <c r="O9" s="1">
        <f>'2025 fp'!O8-'2025 cp'!O8</f>
        <v>336155.37122789212</v>
      </c>
      <c r="P9" s="1">
        <f>'2025 fp'!P8-'2025 cp'!P8</f>
        <v>887797.32494306192</v>
      </c>
      <c r="Q9" s="1">
        <f>'2025 fp'!Q8-'2025 cp'!Q8</f>
        <v>5680.0307273664439</v>
      </c>
      <c r="R9" s="1">
        <f>'2025 fp'!R8-'2025 cp'!R8</f>
        <v>906.62276506156559</v>
      </c>
      <c r="S9" s="1">
        <f>'2025 fp'!S8-'2025 cp'!S8</f>
        <v>341064.62299740128</v>
      </c>
      <c r="T9" s="1">
        <f>'2025 fp'!T8-'2025 cp'!T8</f>
        <v>233422.04157194356</v>
      </c>
      <c r="U9" s="1">
        <f>'2025 fp'!U8-'2025 cp'!U8</f>
        <v>123846.60960243142</v>
      </c>
      <c r="V9" s="1">
        <f>'2025 fp'!V8-'2025 cp'!V8</f>
        <v>2.749423041820009</v>
      </c>
      <c r="W9" s="1">
        <f>'2025 fp'!W8-'2025 cp'!W8</f>
        <v>0.17156399780956866</v>
      </c>
      <c r="X9" s="1">
        <f>'2025 fp'!X8-'2025 cp'!X8</f>
        <v>0.94332704564844327</v>
      </c>
      <c r="Y9" s="1">
        <f>'2025 fp'!Y8-'2025 cp'!Y8</f>
        <v>2.3172137396458936</v>
      </c>
      <c r="Z9" s="1">
        <f>'2025 fp'!Z8-'2025 cp'!Z8</f>
        <v>24.061986694955522</v>
      </c>
      <c r="AA9" s="1">
        <f>'2025 fp'!AA8-'2025 cp'!AA8</f>
        <v>1.9627748851544418</v>
      </c>
      <c r="AB9" s="1">
        <f>'2025 fp'!AB8-'2025 cp'!AB8</f>
        <v>3.2099769980193926E-2</v>
      </c>
      <c r="AC9" s="1">
        <f>'2025 fp'!AC8-'2025 cp'!AC8</f>
        <v>0.91364358312615312</v>
      </c>
      <c r="AD9" s="1">
        <f>'2025 fp'!AD8-'2025 cp'!AD8</f>
        <v>2555.2885673999735</v>
      </c>
    </row>
    <row r="10" spans="1:30" x14ac:dyDescent="0.35">
      <c r="A10" s="4" t="s">
        <v>29</v>
      </c>
      <c r="C10" s="1">
        <f>'2025 fp'!C9-'2025 cp'!C9</f>
        <v>-831524.13295265287</v>
      </c>
      <c r="D10" s="1">
        <f>'2025 fp'!D9-'2025 cp'!D9</f>
        <v>-46348.535119999899</v>
      </c>
      <c r="E10" s="1">
        <f>'2025 fp'!E9-'2025 cp'!E9</f>
        <v>439940.33999999985</v>
      </c>
      <c r="F10" s="1">
        <f>'2025 fp'!F9-'2025 cp'!F9</f>
        <v>321395.51546079491</v>
      </c>
      <c r="G10" s="1">
        <f>'2025 fp'!G9-'2025 cp'!G9</f>
        <v>145737.56378534448</v>
      </c>
      <c r="H10" s="1">
        <f>'2025 fp'!H9-'2025 cp'!H9</f>
        <v>793130.52575386036</v>
      </c>
      <c r="I10" s="1">
        <f>'2025 fp'!I9-'2025 cp'!I9</f>
        <v>25598.910000000033</v>
      </c>
      <c r="J10" s="1">
        <f>'2025 fp'!J9-'2025 cp'!J9</f>
        <v>847930.18692734838</v>
      </c>
      <c r="L10" s="1">
        <f>'2025 fp'!L9-'2025 cp'!L9</f>
        <v>159971.08929667249</v>
      </c>
      <c r="M10" s="1">
        <f>'2025 fp'!M9-'2025 cp'!M9</f>
        <v>599248.03363813343</v>
      </c>
      <c r="N10" s="1">
        <f>'2025 fp'!N9-'2025 cp'!N9</f>
        <v>312827.65745444084</v>
      </c>
      <c r="O10" s="1">
        <f>'2025 fp'!O9-'2025 cp'!O9</f>
        <v>438296.32952346373</v>
      </c>
      <c r="P10" s="1">
        <f>'2025 fp'!P9-'2025 cp'!P9</f>
        <v>339422.31369432015</v>
      </c>
      <c r="Q10" s="1">
        <f>'2025 fp'!Q9-'2025 cp'!Q9</f>
        <v>1207.5590974995939</v>
      </c>
      <c r="R10" s="1">
        <f>'2025 fp'!R9-'2025 cp'!R9</f>
        <v>-86.254231338154568</v>
      </c>
      <c r="S10" s="1">
        <f>'2025 fp'!S9-'2025 cp'!S9</f>
        <v>140286.12278258387</v>
      </c>
      <c r="T10" s="1">
        <f>'2025 fp'!T9-'2025 cp'!T9</f>
        <v>-78827.32470855501</v>
      </c>
      <c r="U10" s="1">
        <f>'2025 fp'!U9-'2025 cp'!U9</f>
        <v>40888.079086353362</v>
      </c>
      <c r="V10" s="1">
        <f>'2025 fp'!V9-'2025 cp'!V9</f>
        <v>1.9746878403530026</v>
      </c>
      <c r="W10" s="1">
        <f>'2025 fp'!W9-'2025 cp'!W9</f>
        <v>0.29226631694882776</v>
      </c>
      <c r="X10" s="1">
        <f>'2025 fp'!X9-'2025 cp'!X9</f>
        <v>0.83615117348197288</v>
      </c>
      <c r="Y10" s="1">
        <f>'2025 fp'!Y9-'2025 cp'!Y9</f>
        <v>1.7604302680512554</v>
      </c>
      <c r="Z10" s="1">
        <f>'2025 fp'!Z9-'2025 cp'!Z9</f>
        <v>9.1993690075688903</v>
      </c>
      <c r="AA10" s="1">
        <f>'2025 fp'!AA9-'2025 cp'!AA9</f>
        <v>0.41728060686229895</v>
      </c>
      <c r="AB10" s="1">
        <f>'2025 fp'!AB9-'2025 cp'!AB9</f>
        <v>-3.053906313046556E-3</v>
      </c>
      <c r="AC10" s="1">
        <f>'2025 fp'!AC9-'2025 cp'!AC9</f>
        <v>0.33928887500151217</v>
      </c>
      <c r="AD10" s="1">
        <f>'2025 fp'!AD9-'2025 cp'!AD9</f>
        <v>843.63101555791945</v>
      </c>
    </row>
    <row r="11" spans="1:30" x14ac:dyDescent="0.35">
      <c r="A11" s="4" t="s">
        <v>30</v>
      </c>
      <c r="C11" s="1">
        <f>'2025 fp'!C10-'2025 cp'!C10</f>
        <v>6314236.2702938728</v>
      </c>
      <c r="D11" s="1">
        <f>'2025 fp'!D10-'2025 cp'!D10</f>
        <v>351950.82130749978</v>
      </c>
      <c r="E11" s="1">
        <f>'2025 fp'!E10-'2025 cp'!E10</f>
        <v>1544549.6949999998</v>
      </c>
      <c r="F11" s="1">
        <f>'2025 fp'!F10-'2025 cp'!F10</f>
        <v>290433.43840899179</v>
      </c>
      <c r="G11" s="1">
        <f>'2025 fp'!G10-'2025 cp'!G10</f>
        <v>131697.73602734224</v>
      </c>
      <c r="H11" s="1">
        <f>'2025 fp'!H10-'2025 cp'!H10</f>
        <v>716723.21056366595</v>
      </c>
      <c r="I11" s="1">
        <f>'2025 fp'!I10-'2025 cp'!I10</f>
        <v>282847.62499999983</v>
      </c>
      <c r="J11" s="1">
        <f>'2025 fp'!J10-'2025 cp'!J10</f>
        <v>9632438.7966013718</v>
      </c>
      <c r="L11" s="1">
        <f>'2025 fp'!L10-'2025 cp'!L10</f>
        <v>2489434.842608592</v>
      </c>
      <c r="M11" s="1">
        <f>'2025 fp'!M10-'2025 cp'!M10</f>
        <v>978813.00834862143</v>
      </c>
      <c r="N11" s="1">
        <f>'2025 fp'!N10-'2025 cp'!N10</f>
        <v>875176.68156138505</v>
      </c>
      <c r="O11" s="1">
        <f>'2025 fp'!O10-'2025 cp'!O10</f>
        <v>1197246.0596732472</v>
      </c>
      <c r="P11" s="1">
        <f>'2025 fp'!P10-'2025 cp'!P10</f>
        <v>561155.99284393457</v>
      </c>
      <c r="Q11" s="1">
        <f>'2025 fp'!Q10-'2025 cp'!Q10</f>
        <v>7274.1723300979975</v>
      </c>
      <c r="R11" s="1">
        <f>'2025 fp'!R10-'2025 cp'!R10</f>
        <v>2209.706293013819</v>
      </c>
      <c r="S11" s="1">
        <f>'2025 fp'!S10-'2025 cp'!S10</f>
        <v>293290.21163907932</v>
      </c>
      <c r="T11" s="1">
        <f>'2025 fp'!T10-'2025 cp'!T10</f>
        <v>163149.98835940124</v>
      </c>
      <c r="U11" s="1">
        <f>'2025 fp'!U10-'2025 cp'!U10</f>
        <v>108887.01760906703</v>
      </c>
      <c r="V11" s="1">
        <f>'2025 fp'!V10-'2025 cp'!V10</f>
        <v>6.5491358410919993</v>
      </c>
      <c r="W11" s="1">
        <f>'2025 fp'!W10-'2025 cp'!W10</f>
        <v>0.74945115816751451</v>
      </c>
      <c r="X11" s="1">
        <f>'2025 fp'!X10-'2025 cp'!X10</f>
        <v>2.555518678519046</v>
      </c>
      <c r="Y11" s="1">
        <f>'2025 fp'!Y10-'2025 cp'!Y10</f>
        <v>5.8233755479828666</v>
      </c>
      <c r="Z11" s="1">
        <f>'2025 fp'!Z10-'2025 cp'!Z10</f>
        <v>15.209020858979603</v>
      </c>
      <c r="AA11" s="1">
        <f>'2025 fp'!AA10-'2025 cp'!AA10</f>
        <v>2.5136418172902237</v>
      </c>
      <c r="AB11" s="1">
        <f>'2025 fp'!AB10-'2025 cp'!AB10</f>
        <v>7.8236579162794584E-2</v>
      </c>
      <c r="AC11" s="1">
        <f>'2025 fp'!AC10-'2025 cp'!AC10</f>
        <v>0.78566553605824385</v>
      </c>
      <c r="AD11" s="1">
        <f>'2025 fp'!AD10-'2025 cp'!AD10</f>
        <v>2246.6319597114416</v>
      </c>
    </row>
    <row r="12" spans="1:30" x14ac:dyDescent="0.35">
      <c r="A12" s="4" t="s">
        <v>31</v>
      </c>
      <c r="C12" s="1">
        <f>'2025 fp'!C11-'2025 cp'!C11</f>
        <v>-4185261.4865824953</v>
      </c>
      <c r="D12" s="1">
        <f>'2025 fp'!D11-'2025 cp'!D11</f>
        <v>-233283.35439700005</v>
      </c>
      <c r="E12" s="1">
        <f>'2025 fp'!E11-'2025 cp'!E11</f>
        <v>-1256581.1200000001</v>
      </c>
      <c r="F12" s="1">
        <f>'2025 fp'!F11-'2025 cp'!F11</f>
        <v>-392128.97007459728</v>
      </c>
      <c r="G12" s="1">
        <f>'2025 fp'!G11-'2025 cp'!G11</f>
        <v>-177811.81764902128</v>
      </c>
      <c r="H12" s="1">
        <f>'2025 fp'!H11-'2025 cp'!H11</f>
        <v>-967684.4922763817</v>
      </c>
      <c r="I12" s="1">
        <f>'2025 fp'!I11-'2025 cp'!I11</f>
        <v>-218325.47999999998</v>
      </c>
      <c r="J12" s="1">
        <f>'2025 fp'!J11-'2025 cp'!J11</f>
        <v>-7431076.7209794968</v>
      </c>
      <c r="L12" s="1">
        <f>'2025 fp'!L11-'2025 cp'!L11</f>
        <v>-2142347.6553409882</v>
      </c>
      <c r="M12" s="1">
        <f>'2025 fp'!M11-'2025 cp'!M11</f>
        <v>-1271583.6241238564</v>
      </c>
      <c r="N12" s="1">
        <f>'2025 fp'!N11-'2025 cp'!N11</f>
        <v>-861991.75701762596</v>
      </c>
      <c r="O12" s="1">
        <f>'2025 fp'!O11-'2025 cp'!O11</f>
        <v>-511917.76169318054</v>
      </c>
      <c r="P12" s="1">
        <f>'2025 fp'!P11-'2025 cp'!P11</f>
        <v>-642927.48002784513</v>
      </c>
      <c r="Q12" s="1">
        <f>'2025 fp'!Q11-'2025 cp'!Q11</f>
        <v>-6298.5231330636889</v>
      </c>
      <c r="R12" s="1">
        <f>'2025 fp'!R11-'2025 cp'!R11</f>
        <v>-1598.7121477662622</v>
      </c>
      <c r="S12" s="1">
        <f>'2025 fp'!S11-'2025 cp'!S11</f>
        <v>-295945.0448452743</v>
      </c>
      <c r="T12" s="1">
        <f>'2025 fp'!T11-'2025 cp'!T11</f>
        <v>-44745.024923100835</v>
      </c>
      <c r="U12" s="1">
        <f>'2025 fp'!U11-'2025 cp'!U11</f>
        <v>-108339.440216035</v>
      </c>
      <c r="V12" s="1">
        <f>'2025 fp'!V11-'2025 cp'!V11</f>
        <v>-4.18698795255</v>
      </c>
      <c r="W12" s="1">
        <f>'2025 fp'!W11-'2025 cp'!W11</f>
        <v>-0.26126804823911998</v>
      </c>
      <c r="X12" s="1">
        <f>'2025 fp'!X11-'2025 cp'!X11</f>
        <v>-1.436555566519905</v>
      </c>
      <c r="Y12" s="1">
        <f>'2025 fp'!Y11-'2025 cp'!Y11</f>
        <v>-3.5287934464091393</v>
      </c>
      <c r="Z12" s="1">
        <f>'2025 fp'!Z11-'2025 cp'!Z11</f>
        <v>-17.425274931126275</v>
      </c>
      <c r="AA12" s="1">
        <f>'2025 fp'!AA11-'2025 cp'!AA11</f>
        <v>-2.1764993206073022</v>
      </c>
      <c r="AB12" s="1">
        <f>'2025 fp'!AB11-'2025 cp'!AB11</f>
        <v>-5.660379838835633E-2</v>
      </c>
      <c r="AC12" s="1">
        <f>'2025 fp'!AC11-'2025 cp'!AC11</f>
        <v>-0.79277730069039265</v>
      </c>
      <c r="AD12" s="1">
        <f>'2025 fp'!AD11-'2025 cp'!AD11</f>
        <v>-2235.3339657116621</v>
      </c>
    </row>
    <row r="13" spans="1:30" x14ac:dyDescent="0.35">
      <c r="A13" s="4" t="s">
        <v>32</v>
      </c>
      <c r="C13" s="1">
        <f>SUM(C9:C12)</f>
        <v>2862003.7968340181</v>
      </c>
      <c r="D13" s="1">
        <f t="shared" ref="D13:J13" si="0">SUM(D9:D12)</f>
        <v>159525.95749699965</v>
      </c>
      <c r="E13" s="1">
        <f t="shared" si="0"/>
        <v>1272834.2050000005</v>
      </c>
      <c r="F13" s="1">
        <f t="shared" si="0"/>
        <v>871640.906638199</v>
      </c>
      <c r="G13" s="1">
        <f t="shared" si="0"/>
        <v>395247.65007057448</v>
      </c>
      <c r="H13" s="1">
        <f t="shared" si="0"/>
        <v>2151010.1332912287</v>
      </c>
      <c r="I13" s="1">
        <f t="shared" si="0"/>
        <v>233417.50000000017</v>
      </c>
      <c r="J13" s="1">
        <f t="shared" si="0"/>
        <v>7945680.1493310053</v>
      </c>
      <c r="L13" s="1">
        <f t="shared" ref="L13:AD13" si="1">SUM(L9:L12)</f>
        <v>2068399.2153312434</v>
      </c>
      <c r="M13" s="1">
        <f t="shared" si="1"/>
        <v>1968504.4797644699</v>
      </c>
      <c r="N13" s="1">
        <f t="shared" si="1"/>
        <v>1291911.7672804897</v>
      </c>
      <c r="O13" s="1">
        <f t="shared" si="1"/>
        <v>1459779.9987314225</v>
      </c>
      <c r="P13" s="1">
        <f t="shared" si="1"/>
        <v>1145448.1514534715</v>
      </c>
      <c r="Q13" s="1">
        <f t="shared" si="1"/>
        <v>7863.2390219003464</v>
      </c>
      <c r="R13" s="1">
        <f t="shared" si="1"/>
        <v>1431.3626789709679</v>
      </c>
      <c r="S13" s="1">
        <f t="shared" si="1"/>
        <v>478695.91257379018</v>
      </c>
      <c r="T13" s="1">
        <f t="shared" si="1"/>
        <v>272999.68029968895</v>
      </c>
      <c r="U13" s="1">
        <f t="shared" si="1"/>
        <v>165282.26608181681</v>
      </c>
      <c r="V13" s="1">
        <f t="shared" si="1"/>
        <v>7.0862587707150109</v>
      </c>
      <c r="W13" s="1">
        <f t="shared" si="1"/>
        <v>0.95201342468679095</v>
      </c>
      <c r="X13" s="1">
        <f t="shared" si="1"/>
        <v>2.8984413311295576</v>
      </c>
      <c r="Y13" s="1">
        <f t="shared" si="1"/>
        <v>6.3722261092708763</v>
      </c>
      <c r="Z13" s="1">
        <f t="shared" si="1"/>
        <v>31.045101630377737</v>
      </c>
      <c r="AA13" s="1">
        <f t="shared" si="1"/>
        <v>2.7171979886996622</v>
      </c>
      <c r="AB13" s="1">
        <f t="shared" si="1"/>
        <v>5.0678644441585624E-2</v>
      </c>
      <c r="AC13" s="1">
        <f t="shared" si="1"/>
        <v>1.2458206934955163</v>
      </c>
      <c r="AD13" s="1">
        <f t="shared" si="1"/>
        <v>3410.2175769576725</v>
      </c>
    </row>
    <row r="15" spans="1:30" x14ac:dyDescent="0.35">
      <c r="A15">
        <v>2030</v>
      </c>
    </row>
    <row r="16" spans="1:30" x14ac:dyDescent="0.35">
      <c r="A16" s="4" t="s">
        <v>28</v>
      </c>
      <c r="C16" s="1">
        <f>'2030 fp'!C8-'2030 cp'!C8</f>
        <v>1648293.4378291145</v>
      </c>
      <c r="D16" s="1">
        <f>'2030 fp'!D8-'2030 cp'!D8</f>
        <v>92958.014653000049</v>
      </c>
      <c r="E16" s="1">
        <f>'2030 fp'!E8-'2030 cp'!E8</f>
        <v>443368.78499999922</v>
      </c>
      <c r="F16" s="1">
        <f>'2030 fp'!F8-'2030 cp'!F8</f>
        <v>878325.86246762192</v>
      </c>
      <c r="G16" s="1">
        <f>'2030 fp'!G8-'2030 cp'!G8</f>
        <v>398278.95925108949</v>
      </c>
      <c r="H16" s="1">
        <f>'2030 fp'!H8-'2030 cp'!H8</f>
        <v>2167507.07328129</v>
      </c>
      <c r="I16" s="1">
        <f>'2030 fp'!I8-'2030 cp'!I8</f>
        <v>171570.80499999924</v>
      </c>
      <c r="J16" s="1">
        <f>'2030 fp'!J8-'2030 cp'!J8</f>
        <v>5800302.9374820888</v>
      </c>
      <c r="L16" s="1">
        <f>'2030 fp'!L8-'2030 cp'!L8</f>
        <v>2859287.6274732053</v>
      </c>
      <c r="M16" s="1">
        <f>'2030 fp'!M8-'2030 cp'!M8</f>
        <v>2662837.8099457398</v>
      </c>
      <c r="N16" s="1">
        <f>'2030 fp'!N8-'2030 cp'!N8</f>
        <v>1425343.8782874625</v>
      </c>
      <c r="O16" s="1">
        <f>'2030 fp'!O8-'2030 cp'!O8</f>
        <v>444614.42025324237</v>
      </c>
      <c r="P16" s="1">
        <f>'2030 fp'!P8-'2030 cp'!P8</f>
        <v>1364930.8160288008</v>
      </c>
      <c r="Q16" s="1">
        <f>'2030 fp'!Q8-'2030 cp'!Q8</f>
        <v>8470.3999879752519</v>
      </c>
      <c r="R16" s="1">
        <f>'2030 fp'!R8-'2030 cp'!R8</f>
        <v>1617.3113013947877</v>
      </c>
      <c r="S16" s="1">
        <f>'2030 fp'!S8-'2030 cp'!S8</f>
        <v>508238.62619213155</v>
      </c>
      <c r="T16" s="1">
        <f>'2030 fp'!T8-'2030 cp'!T8</f>
        <v>334974.25354575412</v>
      </c>
      <c r="U16" s="1">
        <f>'2030 fp'!U8-'2030 cp'!U8</f>
        <v>189425.91701426171</v>
      </c>
      <c r="V16" s="1">
        <f>'2030 fp'!V8-'2030 cp'!V8</f>
        <v>3.2663903979850204</v>
      </c>
      <c r="W16" s="1">
        <f>'2030 fp'!W8-'2030 cp'!W8</f>
        <v>0.20382276083426376</v>
      </c>
      <c r="X16" s="1">
        <f>'2030 fp'!X8-'2030 cp'!X8</f>
        <v>1.1206985455486578</v>
      </c>
      <c r="Y16" s="1">
        <f>'2030 fp'!Y8-'2030 cp'!Y8</f>
        <v>2.7529138274217502</v>
      </c>
      <c r="Z16" s="1">
        <f>'2030 fp'!Z8-'2030 cp'!Z8</f>
        <v>33.228544792514498</v>
      </c>
      <c r="AA16" s="1">
        <f>'2030 fp'!AA8-'2030 cp'!AA8</f>
        <v>2.6290979059807995</v>
      </c>
      <c r="AB16" s="1">
        <f>'2030 fp'!AB8-'2030 cp'!AB8</f>
        <v>5.1434195927082538E-2</v>
      </c>
      <c r="AC16" s="1">
        <f>'2030 fp'!AC8-'2030 cp'!AC8</f>
        <v>1.2228996913592374</v>
      </c>
      <c r="AD16" s="1">
        <f>'2030 fp'!AD8-'2030 cp'!AD8</f>
        <v>3474.1031249661137</v>
      </c>
    </row>
    <row r="17" spans="1:30" x14ac:dyDescent="0.35">
      <c r="A17" s="4" t="s">
        <v>29</v>
      </c>
      <c r="C17" s="1">
        <f>'2030 fp'!C9-'2030 cp'!C9</f>
        <v>874099.4701593332</v>
      </c>
      <c r="D17" s="1">
        <f>'2030 fp'!D9-'2030 cp'!D9</f>
        <v>49296.168686000165</v>
      </c>
      <c r="E17" s="1">
        <f>'2030 fp'!E9-'2030 cp'!E9</f>
        <v>815224.9450000003</v>
      </c>
      <c r="F17" s="1">
        <f>'2030 fp'!F9-'2030 cp'!F9</f>
        <v>171892.64090868575</v>
      </c>
      <c r="G17" s="1">
        <f>'2030 fp'!G9-'2030 cp'!G9</f>
        <v>77945.128396530985</v>
      </c>
      <c r="H17" s="1">
        <f>'2030 fp'!H9-'2030 cp'!H9</f>
        <v>424191.6706947838</v>
      </c>
      <c r="I17" s="1">
        <f>'2030 fp'!I9-'2030 cp'!I9</f>
        <v>72341.905000000028</v>
      </c>
      <c r="J17" s="1">
        <f>'2030 fp'!J9-'2030 cp'!J9</f>
        <v>2484991.9288453311</v>
      </c>
      <c r="L17" s="1">
        <f>'2030 fp'!L9-'2030 cp'!L9</f>
        <v>916346.50654916558</v>
      </c>
      <c r="M17" s="1">
        <f>'2030 fp'!M9-'2030 cp'!M9</f>
        <v>729696.49799726438</v>
      </c>
      <c r="N17" s="1">
        <f>'2030 fp'!N9-'2030 cp'!N9</f>
        <v>363164.88684018794</v>
      </c>
      <c r="O17" s="1">
        <f>'2030 fp'!O9-'2030 cp'!O9</f>
        <v>676030.57169398619</v>
      </c>
      <c r="P17" s="1">
        <f>'2030 fp'!P9-'2030 cp'!P9</f>
        <v>294975.18937279936</v>
      </c>
      <c r="Q17" s="1">
        <f>'2030 fp'!Q9-'2030 cp'!Q9</f>
        <v>2348.5368055238141</v>
      </c>
      <c r="R17" s="1">
        <f>'2030 fp'!R9-'2030 cp'!R9</f>
        <v>661.65080340696477</v>
      </c>
      <c r="S17" s="1">
        <f>'2030 fp'!S9-'2030 cp'!S9</f>
        <v>161508.74254248338</v>
      </c>
      <c r="T17" s="1">
        <f>'2030 fp'!T9-'2030 cp'!T9</f>
        <v>-143196.58067225595</v>
      </c>
      <c r="U17" s="1">
        <f>'2030 fp'!U9-'2030 cp'!U9</f>
        <v>47023.74021157244</v>
      </c>
      <c r="V17" s="1">
        <f>'2030 fp'!V9-'2030 cp'!V9</f>
        <v>2.8363541346439973</v>
      </c>
      <c r="W17" s="1">
        <f>'2030 fp'!W9-'2030 cp'!W9</f>
        <v>0.40071324899748206</v>
      </c>
      <c r="X17" s="1">
        <f>'2030 fp'!X9-'2030 cp'!X9</f>
        <v>1.1798127636483429</v>
      </c>
      <c r="Y17" s="1">
        <f>'2030 fp'!Y9-'2030 cp'!Y9</f>
        <v>2.5497567073742182</v>
      </c>
      <c r="Z17" s="1">
        <f>'2030 fp'!Z9-'2030 cp'!Z9</f>
        <v>7.1810205892132686</v>
      </c>
      <c r="AA17" s="1">
        <f>'2030 fp'!AA9-'2030 cp'!AA9</f>
        <v>0.72895414694548055</v>
      </c>
      <c r="AB17" s="1">
        <f>'2030 fp'!AB9-'2030 cp'!AB9</f>
        <v>2.1042007823970643E-2</v>
      </c>
      <c r="AC17" s="1">
        <f>'2030 fp'!AC9-'2030 cp'!AC9</f>
        <v>0.32489135209528053</v>
      </c>
      <c r="AD17" s="1">
        <f>'2030 fp'!AD9-'2030 cp'!AD9</f>
        <v>862.42329134042848</v>
      </c>
    </row>
    <row r="18" spans="1:30" x14ac:dyDescent="0.35">
      <c r="A18" s="4" t="s">
        <v>30</v>
      </c>
      <c r="C18" s="1">
        <f>'2030 fp'!C10-'2030 cp'!C10</f>
        <v>6871326.7799700238</v>
      </c>
      <c r="D18" s="1">
        <f>'2030 fp'!D10-'2030 cp'!D10</f>
        <v>387518.92159399996</v>
      </c>
      <c r="E18" s="1">
        <f>'2030 fp'!E10-'2030 cp'!E10</f>
        <v>1750667.3849999998</v>
      </c>
      <c r="F18" s="1">
        <f>'2030 fp'!F10-'2030 cp'!F10</f>
        <v>328575.95313824853</v>
      </c>
      <c r="G18" s="1">
        <f>'2030 fp'!G10-'2030 cp'!G10</f>
        <v>148993.55039276255</v>
      </c>
      <c r="H18" s="1">
        <f>'2030 fp'!H10-'2030 cp'!H10</f>
        <v>810850.20146898879</v>
      </c>
      <c r="I18" s="1">
        <f>'2030 fp'!I10-'2030 cp'!I10</f>
        <v>313604.71499999991</v>
      </c>
      <c r="J18" s="1">
        <f>'2030 fp'!J10-'2030 cp'!J10</f>
        <v>10611537.506564021</v>
      </c>
      <c r="L18" s="1">
        <f>'2030 fp'!L10-'2030 cp'!L10</f>
        <v>3762065.9154039407</v>
      </c>
      <c r="M18" s="1">
        <f>'2030 fp'!M10-'2030 cp'!M10</f>
        <v>1477296.2440816665</v>
      </c>
      <c r="N18" s="1">
        <f>'2030 fp'!N10-'2030 cp'!N10</f>
        <v>1094747.1270815185</v>
      </c>
      <c r="O18" s="1">
        <f>'2030 fp'!O10-'2030 cp'!O10</f>
        <v>1479277.7012613544</v>
      </c>
      <c r="P18" s="1">
        <f>'2030 fp'!P10-'2030 cp'!P10</f>
        <v>742671.74732663878</v>
      </c>
      <c r="Q18" s="1">
        <f>'2030 fp'!Q10-'2030 cp'!Q10</f>
        <v>9160.8577956079953</v>
      </c>
      <c r="R18" s="1">
        <f>'2030 fp'!R10-'2030 cp'!R10</f>
        <v>4365.2724099686247</v>
      </c>
      <c r="S18" s="1">
        <f>'2030 fp'!S10-'2030 cp'!S10</f>
        <v>375480.61753904907</v>
      </c>
      <c r="T18" s="1">
        <f>'2030 fp'!T10-'2030 cp'!T10</f>
        <v>201544.41438526544</v>
      </c>
      <c r="U18" s="1">
        <f>'2030 fp'!U10-'2030 cp'!U10</f>
        <v>141717.26239515722</v>
      </c>
      <c r="V18" s="1">
        <f>'2030 fp'!V10-'2030 cp'!V10</f>
        <v>7.2689690842989982</v>
      </c>
      <c r="W18" s="1">
        <f>'2030 fp'!W10-'2030 cp'!W10</f>
        <v>0.8317215072173747</v>
      </c>
      <c r="X18" s="1">
        <f>'2030 fp'!X10-'2030 cp'!X10</f>
        <v>2.8363086321434974</v>
      </c>
      <c r="Y18" s="1">
        <f>'2030 fp'!Y10-'2030 cp'!Y10</f>
        <v>6.463345939885853</v>
      </c>
      <c r="Z18" s="1">
        <f>'2030 fp'!Z10-'2030 cp'!Z10</f>
        <v>18.079965030005969</v>
      </c>
      <c r="AA18" s="1">
        <f>'2030 fp'!AA10-'2030 cp'!AA10</f>
        <v>2.8434066964502422</v>
      </c>
      <c r="AB18" s="1">
        <f>'2030 fp'!AB10-'2030 cp'!AB10</f>
        <v>0.13882563994685582</v>
      </c>
      <c r="AC18" s="1">
        <f>'2030 fp'!AC10-'2030 cp'!AC10</f>
        <v>0.90346366379145504</v>
      </c>
      <c r="AD18" s="1">
        <f>'2030 fp'!AD10-'2030 cp'!AD10</f>
        <v>2599.1183883860554</v>
      </c>
    </row>
    <row r="19" spans="1:30" x14ac:dyDescent="0.35">
      <c r="A19" s="4" t="s">
        <v>31</v>
      </c>
      <c r="C19" s="1">
        <f>'2030 fp'!C11-'2030 cp'!C11</f>
        <v>-4547886.7213143259</v>
      </c>
      <c r="D19" s="1">
        <f>'2030 fp'!D11-'2030 cp'!D11</f>
        <v>-256484.9867004999</v>
      </c>
      <c r="E19" s="1">
        <f>'2030 fp'!E11-'2030 cp'!E11</f>
        <v>-1412144.1199999996</v>
      </c>
      <c r="F19" s="1">
        <f>'2030 fp'!F11-'2030 cp'!F11</f>
        <v>-440305.57399644493</v>
      </c>
      <c r="G19" s="1">
        <f>'2030 fp'!G11-'2030 cp'!G11</f>
        <v>-199657.61371420638</v>
      </c>
      <c r="H19" s="1">
        <f>'2030 fp'!H11-'2030 cp'!H11</f>
        <v>-1086573.3172893492</v>
      </c>
      <c r="I19" s="1">
        <f>'2030 fp'!I11-'2030 cp'!I11</f>
        <v>-241218.64500000002</v>
      </c>
      <c r="J19" s="1">
        <f>'2030 fp'!J11-'2030 cp'!J11</f>
        <v>-8184270.9780148268</v>
      </c>
      <c r="L19" s="1">
        <f>'2030 fp'!L11-'2030 cp'!L11</f>
        <v>-3330293.682684917</v>
      </c>
      <c r="M19" s="1">
        <f>'2030 fp'!M11-'2030 cp'!M11</f>
        <v>-1932001.0977434749</v>
      </c>
      <c r="N19" s="1">
        <f>'2030 fp'!N11-'2030 cp'!N11</f>
        <v>-1107520.5996148447</v>
      </c>
      <c r="O19" s="1">
        <f>'2030 fp'!O11-'2030 cp'!O11</f>
        <v>-631762.29762915405</v>
      </c>
      <c r="P19" s="1">
        <f>'2030 fp'!P11-'2030 cp'!P11</f>
        <v>-865501.32974393293</v>
      </c>
      <c r="Q19" s="1">
        <f>'2030 fp'!Q11-'2030 cp'!Q11</f>
        <v>-8165.1144609918993</v>
      </c>
      <c r="R19" s="1">
        <f>'2030 fp'!R11-'2030 cp'!R11</f>
        <v>-3075.5595877482083</v>
      </c>
      <c r="S19" s="1">
        <f>'2030 fp'!S11-'2030 cp'!S11</f>
        <v>-386115.32223849557</v>
      </c>
      <c r="T19" s="1">
        <f>'2030 fp'!T11-'2030 cp'!T11</f>
        <v>-66161.200991651975</v>
      </c>
      <c r="U19" s="1">
        <f>'2030 fp'!U11-'2030 cp'!U11</f>
        <v>-144603.35602888325</v>
      </c>
      <c r="V19" s="1">
        <f>'2030 fp'!V11-'2030 cp'!V11</f>
        <v>-4.6412851423249997</v>
      </c>
      <c r="W19" s="1">
        <f>'2030 fp'!W11-'2030 cp'!W11</f>
        <v>-0.2896161928810802</v>
      </c>
      <c r="X19" s="1">
        <f>'2030 fp'!X11-'2030 cp'!X11</f>
        <v>-1.5924249323317081</v>
      </c>
      <c r="Y19" s="1">
        <f>'2030 fp'!Y11-'2030 cp'!Y11</f>
        <v>-3.9116751179515106</v>
      </c>
      <c r="Z19" s="1">
        <f>'2030 fp'!Z11-'2030 cp'!Z11</f>
        <v>-21.070188588056808</v>
      </c>
      <c r="AA19" s="1">
        <f>'2030 fp'!AA11-'2030 cp'!AA11</f>
        <v>-2.5343413961515608</v>
      </c>
      <c r="AB19" s="1">
        <f>'2030 fp'!AB11-'2030 cp'!AB11</f>
        <v>-9.7809824419846814E-2</v>
      </c>
      <c r="AC19" s="1">
        <f>'2030 fp'!AC11-'2030 cp'!AC11</f>
        <v>-0.9290523861443547</v>
      </c>
      <c r="AD19" s="1">
        <f>'2030 fp'!AD11-'2030 cp'!AD11</f>
        <v>-2652.0498302389524</v>
      </c>
    </row>
    <row r="20" spans="1:30" x14ac:dyDescent="0.35">
      <c r="A20" s="4" t="s">
        <v>32</v>
      </c>
      <c r="C20" s="1">
        <f>SUM(C16:C19)</f>
        <v>4845832.9666441455</v>
      </c>
      <c r="D20" s="1">
        <f t="shared" ref="D20" si="2">SUM(D16:D19)</f>
        <v>273288.11823250027</v>
      </c>
      <c r="E20" s="1">
        <f t="shared" ref="E20" si="3">SUM(E16:E19)</f>
        <v>1597116.9949999996</v>
      </c>
      <c r="F20" s="1">
        <f t="shared" ref="F20" si="4">SUM(F16:F19)</f>
        <v>938488.88251811126</v>
      </c>
      <c r="G20" s="1">
        <f t="shared" ref="G20" si="5">SUM(G16:G19)</f>
        <v>425560.02432617662</v>
      </c>
      <c r="H20" s="1">
        <f t="shared" ref="H20" si="6">SUM(H16:H19)</f>
        <v>2315975.6281557134</v>
      </c>
      <c r="I20" s="1">
        <f t="shared" ref="I20" si="7">SUM(I16:I19)</f>
        <v>316298.7799999991</v>
      </c>
      <c r="J20" s="1">
        <f t="shared" ref="J20" si="8">SUM(J16:J19)</f>
        <v>10712561.394876614</v>
      </c>
      <c r="L20" s="1">
        <f t="shared" ref="L20" si="9">SUM(L16:L19)</f>
        <v>4207406.3667413946</v>
      </c>
      <c r="M20" s="1">
        <f t="shared" ref="M20" si="10">SUM(M16:M19)</f>
        <v>2937829.454281196</v>
      </c>
      <c r="N20" s="1">
        <f t="shared" ref="N20" si="11">SUM(N16:N19)</f>
        <v>1775735.2925943243</v>
      </c>
      <c r="O20" s="1">
        <f t="shared" ref="O20" si="12">SUM(O16:O19)</f>
        <v>1968160.3955794286</v>
      </c>
      <c r="P20" s="1">
        <f t="shared" ref="P20" si="13">SUM(P16:P19)</f>
        <v>1537076.4229843058</v>
      </c>
      <c r="Q20" s="1">
        <f t="shared" ref="Q20" si="14">SUM(Q16:Q19)</f>
        <v>11814.680128115164</v>
      </c>
      <c r="R20" s="1">
        <f t="shared" ref="R20" si="15">SUM(R16:R19)</f>
        <v>3568.674927022169</v>
      </c>
      <c r="S20" s="1">
        <f t="shared" ref="S20" si="16">SUM(S16:S19)</f>
        <v>659112.66403516848</v>
      </c>
      <c r="T20" s="1">
        <f t="shared" ref="T20" si="17">SUM(T16:T19)</f>
        <v>327160.88626711164</v>
      </c>
      <c r="U20" s="1">
        <f t="shared" ref="U20" si="18">SUM(U16:U19)</f>
        <v>233563.56359210808</v>
      </c>
      <c r="V20" s="1">
        <f t="shared" ref="V20" si="19">SUM(V16:V19)</f>
        <v>8.7304284746030163</v>
      </c>
      <c r="W20" s="1">
        <f t="shared" ref="W20" si="20">SUM(W16:W19)</f>
        <v>1.1466413241680402</v>
      </c>
      <c r="X20" s="1">
        <f t="shared" ref="X20" si="21">SUM(X16:X19)</f>
        <v>3.5443950090087899</v>
      </c>
      <c r="Y20" s="1">
        <f t="shared" ref="Y20" si="22">SUM(Y16:Y19)</f>
        <v>7.8543413567303109</v>
      </c>
      <c r="Z20" s="1">
        <f t="shared" ref="Z20" si="23">SUM(Z16:Z19)</f>
        <v>37.41934182367693</v>
      </c>
      <c r="AA20" s="1">
        <f t="shared" ref="AA20" si="24">SUM(AA16:AA19)</f>
        <v>3.6671173532249615</v>
      </c>
      <c r="AB20" s="1">
        <f t="shared" ref="AB20" si="25">SUM(AB16:AB19)</f>
        <v>0.11349201927806218</v>
      </c>
      <c r="AC20" s="1">
        <f t="shared" ref="AC20" si="26">SUM(AC16:AC19)</f>
        <v>1.5222023211016182</v>
      </c>
      <c r="AD20" s="1">
        <f t="shared" ref="AD20" si="27">SUM(AD16:AD19)</f>
        <v>4283.5949744536456</v>
      </c>
    </row>
    <row r="22" spans="1:30" x14ac:dyDescent="0.35">
      <c r="A22">
        <v>2035</v>
      </c>
    </row>
    <row r="23" spans="1:30" x14ac:dyDescent="0.35">
      <c r="A23" s="4" t="s">
        <v>28</v>
      </c>
      <c r="C23" s="1">
        <f>'2035 fp'!C8-'2035 cp'!C8</f>
        <v>1359547.1841299087</v>
      </c>
      <c r="D23" s="1">
        <f>'2035 fp'!D8-'2035 cp'!D8</f>
        <v>77939.524596499745</v>
      </c>
      <c r="E23" s="1">
        <f>'2035 fp'!E8-'2035 cp'!E8</f>
        <v>536864.62999999896</v>
      </c>
      <c r="F23" s="1">
        <f>'2035 fp'!F8-'2035 cp'!F8</f>
        <v>941426.12274253508</v>
      </c>
      <c r="G23" s="1">
        <f>'2035 fp'!G8-'2035 cp'!G8</f>
        <v>426891.92291830876</v>
      </c>
      <c r="H23" s="1">
        <f>'2035 fp'!H8-'2035 cp'!H8</f>
        <v>2323224.0643391572</v>
      </c>
      <c r="I23" s="1">
        <f>'2035 fp'!I8-'2035 cp'!I8</f>
        <v>170739.70000000019</v>
      </c>
      <c r="J23" s="1">
        <f>'2035 fp'!J8-'2035 cp'!J8</f>
        <v>5836633.1487264484</v>
      </c>
      <c r="L23" s="1">
        <f>'2035 fp'!L8-'2035 cp'!L8</f>
        <v>3349124.4092777818</v>
      </c>
      <c r="M23" s="1">
        <f>'2035 fp'!M8-'2035 cp'!M8</f>
        <v>3371241.9216030464</v>
      </c>
      <c r="N23" s="1">
        <f>'2035 fp'!N8-'2035 cp'!N8</f>
        <v>1562134.1517120656</v>
      </c>
      <c r="O23" s="1">
        <f>'2035 fp'!O8-'2035 cp'!O8</f>
        <v>485848.85294187907</v>
      </c>
      <c r="P23" s="1">
        <f>'2035 fp'!P8-'2035 cp'!P8</f>
        <v>1618013.6956040757</v>
      </c>
      <c r="Q23" s="1">
        <f>'2035 fp'!Q8-'2035 cp'!Q8</f>
        <v>9772.1392251099896</v>
      </c>
      <c r="R23" s="1">
        <f>'2035 fp'!R8-'2035 cp'!R8</f>
        <v>2109.8222258337992</v>
      </c>
      <c r="S23" s="1">
        <f>'2035 fp'!S8-'2035 cp'!S8</f>
        <v>596966.18370882468</v>
      </c>
      <c r="T23" s="1">
        <f>'2035 fp'!T8-'2035 cp'!T8</f>
        <v>389630.22630274436</v>
      </c>
      <c r="U23" s="1">
        <f>'2035 fp'!U8-'2035 cp'!U8</f>
        <v>251232.68008656963</v>
      </c>
      <c r="V23" s="1">
        <f>'2035 fp'!V8-'2035 cp'!V8</f>
        <v>3.2953645921949928</v>
      </c>
      <c r="W23" s="1">
        <f>'2035 fp'!W8-'2035 cp'!W8</f>
        <v>0.20563075055296842</v>
      </c>
      <c r="X23" s="1">
        <f>'2035 fp'!X8-'2035 cp'!X8</f>
        <v>1.1306395915821028</v>
      </c>
      <c r="Y23" s="1">
        <f>'2035 fp'!Y8-'2035 cp'!Y8</f>
        <v>2.7773332783019384</v>
      </c>
      <c r="Z23" s="1">
        <f>'2035 fp'!Z8-'2035 cp'!Z8</f>
        <v>36.366425836892688</v>
      </c>
      <c r="AA23" s="1">
        <f>'2035 fp'!AA8-'2035 cp'!AA8</f>
        <v>2.8003365525240547</v>
      </c>
      <c r="AB23" s="1">
        <f>'2035 fp'!AB8-'2035 cp'!AB8</f>
        <v>6.1947236898589386E-2</v>
      </c>
      <c r="AC23" s="1">
        <f>'2035 fp'!AC8-'2035 cp'!AC8</f>
        <v>1.3261438651668209</v>
      </c>
      <c r="AD23" s="1">
        <f>'2035 fp'!AD8-'2035 cp'!AD8</f>
        <v>3769.8950764002111</v>
      </c>
    </row>
    <row r="24" spans="1:30" x14ac:dyDescent="0.35">
      <c r="A24" s="4" t="s">
        <v>29</v>
      </c>
      <c r="C24" s="1">
        <f>'2035 fp'!C9-'2035 cp'!C9</f>
        <v>2149346.0091983117</v>
      </c>
      <c r="D24" s="1">
        <f>'2035 fp'!D9-'2035 cp'!D9</f>
        <v>123216.76518899994</v>
      </c>
      <c r="E24" s="1">
        <f>'2035 fp'!E9-'2035 cp'!E9</f>
        <v>1259434.6899999995</v>
      </c>
      <c r="F24" s="1">
        <f>'2035 fp'!F9-'2035 cp'!F9</f>
        <v>161736.33348080143</v>
      </c>
      <c r="G24" s="1">
        <f>'2035 fp'!G9-'2035 cp'!G9</f>
        <v>73339.7265461887</v>
      </c>
      <c r="H24" s="1">
        <f>'2035 fp'!H9-'2035 cp'!H9</f>
        <v>399128.22997300932</v>
      </c>
      <c r="I24" s="1">
        <f>'2035 fp'!I9-'2035 cp'!I9</f>
        <v>128240.19500000007</v>
      </c>
      <c r="J24" s="1">
        <f>'2035 fp'!J9-'2035 cp'!J9</f>
        <v>4294441.9493873119</v>
      </c>
      <c r="L24" s="1">
        <f>'2035 fp'!L9-'2035 cp'!L9</f>
        <v>1792683.9464311143</v>
      </c>
      <c r="M24" s="1">
        <f>'2035 fp'!M9-'2035 cp'!M9</f>
        <v>1107654.1737368675</v>
      </c>
      <c r="N24" s="1">
        <f>'2035 fp'!N9-'2035 cp'!N9</f>
        <v>520960.61605397193</v>
      </c>
      <c r="O24" s="1">
        <f>'2035 fp'!O9-'2035 cp'!O9</f>
        <v>950577.34714776836</v>
      </c>
      <c r="P24" s="1">
        <f>'2035 fp'!P9-'2035 cp'!P9</f>
        <v>403598.22227481008</v>
      </c>
      <c r="Q24" s="1">
        <f>'2035 fp'!Q9-'2035 cp'!Q9</f>
        <v>4129.0377309889627</v>
      </c>
      <c r="R24" s="1">
        <f>'2035 fp'!R9-'2035 cp'!R9</f>
        <v>2308.4577077819122</v>
      </c>
      <c r="S24" s="1">
        <f>'2035 fp'!S9-'2035 cp'!S9</f>
        <v>218064.35146672395</v>
      </c>
      <c r="T24" s="1">
        <f>'2035 fp'!T9-'2035 cp'!T9</f>
        <v>-152461.5080414156</v>
      </c>
      <c r="U24" s="1">
        <f>'2035 fp'!U9-'2035 cp'!U9</f>
        <v>81262.217321050586</v>
      </c>
      <c r="V24" s="1">
        <f>'2035 fp'!V9-'2035 cp'!V9</f>
        <v>3.7664633411549993</v>
      </c>
      <c r="W24" s="1">
        <f>'2035 fp'!W9-'2035 cp'!W9</f>
        <v>0.51668253090050387</v>
      </c>
      <c r="X24" s="1">
        <f>'2035 fp'!X9-'2035 cp'!X9</f>
        <v>1.5495591686444277</v>
      </c>
      <c r="Y24" s="1">
        <f>'2035 fp'!Y9-'2035 cp'!Y9</f>
        <v>3.4029899895964739</v>
      </c>
      <c r="Z24" s="1">
        <f>'2035 fp'!Z9-'2035 cp'!Z9</f>
        <v>9.0712611754370016</v>
      </c>
      <c r="AA24" s="1">
        <f>'2035 fp'!AA9-'2035 cp'!AA9</f>
        <v>1.1832307152489641</v>
      </c>
      <c r="AB24" s="1">
        <f>'2035 fp'!AB9-'2035 cp'!AB9</f>
        <v>6.7779443567965059E-2</v>
      </c>
      <c r="AC24" s="1">
        <f>'2035 fp'!AC9-'2035 cp'!AC9</f>
        <v>0.44456989355369103</v>
      </c>
      <c r="AD24" s="1">
        <f>'2035 fp'!AD9-'2035 cp'!AD9</f>
        <v>1219.3876722981677</v>
      </c>
    </row>
    <row r="25" spans="1:30" x14ac:dyDescent="0.35">
      <c r="A25" s="4" t="s">
        <v>30</v>
      </c>
      <c r="C25" s="1">
        <f>'2035 fp'!C10-'2035 cp'!C10</f>
        <v>7226159.103770487</v>
      </c>
      <c r="D25" s="1">
        <f>'2035 fp'!D10-'2035 cp'!D10</f>
        <v>414258.07929349982</v>
      </c>
      <c r="E25" s="1">
        <f>'2035 fp'!E10-'2035 cp'!E10</f>
        <v>1937019.2300000002</v>
      </c>
      <c r="F25" s="1">
        <f>'2035 fp'!F10-'2035 cp'!F10</f>
        <v>371753.71022846177</v>
      </c>
      <c r="G25" s="1">
        <f>'2035 fp'!G10-'2035 cp'!G10</f>
        <v>168572.60742789618</v>
      </c>
      <c r="H25" s="1">
        <f>'2035 fp'!H10-'2035 cp'!H10</f>
        <v>917403.01734364219</v>
      </c>
      <c r="I25" s="1">
        <f>'2035 fp'!I10-'2035 cp'!I10</f>
        <v>339981.44</v>
      </c>
      <c r="J25" s="1">
        <f>'2035 fp'!J10-'2035 cp'!J10</f>
        <v>11375147.188063987</v>
      </c>
      <c r="L25" s="1">
        <f>'2035 fp'!L10-'2035 cp'!L10</f>
        <v>4983874.3682827558</v>
      </c>
      <c r="M25" s="1">
        <f>'2035 fp'!M10-'2035 cp'!M10</f>
        <v>2009305.3862356367</v>
      </c>
      <c r="N25" s="1">
        <f>'2035 fp'!N10-'2035 cp'!N10</f>
        <v>1252820.6086936479</v>
      </c>
      <c r="O25" s="1">
        <f>'2035 fp'!O10-'2035 cp'!O10</f>
        <v>1731031.4460783014</v>
      </c>
      <c r="P25" s="1">
        <f>'2035 fp'!P10-'2035 cp'!P10</f>
        <v>934173.05712229386</v>
      </c>
      <c r="Q25" s="1">
        <f>'2035 fp'!Q10-'2035 cp'!Q10</f>
        <v>11046.257618790596</v>
      </c>
      <c r="R25" s="1">
        <f>'2035 fp'!R10-'2035 cp'!R10</f>
        <v>7513.6507778073137</v>
      </c>
      <c r="S25" s="1">
        <f>'2035 fp'!S10-'2035 cp'!S10</f>
        <v>459832.08994702739</v>
      </c>
      <c r="T25" s="1">
        <f>'2035 fp'!T10-'2035 cp'!T10</f>
        <v>242969.13107660157</v>
      </c>
      <c r="U25" s="1">
        <f>'2035 fp'!U10-'2035 cp'!U10</f>
        <v>197054.45617487922</v>
      </c>
      <c r="V25" s="1">
        <f>'2035 fp'!V10-'2035 cp'!V10</f>
        <v>7.8648355412640019</v>
      </c>
      <c r="W25" s="1">
        <f>'2035 fp'!W10-'2035 cp'!W10</f>
        <v>0.89807071254221882</v>
      </c>
      <c r="X25" s="1">
        <f>'2035 fp'!X10-'2035 cp'!X10</f>
        <v>3.0671552045680879</v>
      </c>
      <c r="Y25" s="1">
        <f>'2035 fp'!Y10-'2035 cp'!Y10</f>
        <v>6.9915407533013951</v>
      </c>
      <c r="Z25" s="1">
        <f>'2035 fp'!Z10-'2035 cp'!Z10</f>
        <v>20.996444772352692</v>
      </c>
      <c r="AA25" s="1">
        <f>'2035 fp'!AA10-'2035 cp'!AA10</f>
        <v>3.1654521354968157</v>
      </c>
      <c r="AB25" s="1">
        <f>'2035 fp'!AB10-'2035 cp'!AB10</f>
        <v>0.22061095906891121</v>
      </c>
      <c r="AC25" s="1">
        <f>'2035 fp'!AC10-'2035 cp'!AC10</f>
        <v>1.0215042689713307</v>
      </c>
      <c r="AD25" s="1">
        <f>'2035 fp'!AD10-'2035 cp'!AD10</f>
        <v>2956.918756988221</v>
      </c>
    </row>
    <row r="26" spans="1:30" x14ac:dyDescent="0.35">
      <c r="A26" s="4" t="s">
        <v>31</v>
      </c>
      <c r="C26" s="1">
        <f>'2035 fp'!C11-'2035 cp'!C11</f>
        <v>-4888226.6053288616</v>
      </c>
      <c r="D26" s="1">
        <f>'2035 fp'!D11-'2035 cp'!D11</f>
        <v>-280230.11057399982</v>
      </c>
      <c r="E26" s="1">
        <f>'2035 fp'!E11-'2035 cp'!E11</f>
        <v>-1565593.04</v>
      </c>
      <c r="F26" s="1">
        <f>'2035 fp'!F11-'2035 cp'!F11</f>
        <v>-479773.31417571357</v>
      </c>
      <c r="G26" s="1">
        <f>'2035 fp'!G11-'2035 cp'!G11</f>
        <v>-217554.35472377785</v>
      </c>
      <c r="H26" s="1">
        <f>'2035 fp'!H11-'2035 cp'!H11</f>
        <v>-1183970.6611005082</v>
      </c>
      <c r="I26" s="1">
        <f>'2035 fp'!I11-'2035 cp'!I11</f>
        <v>-265305.72499999986</v>
      </c>
      <c r="J26" s="1">
        <f>'2035 fp'!J11-'2035 cp'!J11</f>
        <v>-8880653.8109028563</v>
      </c>
      <c r="L26" s="1">
        <f>'2035 fp'!L11-'2035 cp'!L11</f>
        <v>-4301841.5039548017</v>
      </c>
      <c r="M26" s="1">
        <f>'2035 fp'!M11-'2035 cp'!M11</f>
        <v>-2481119.4006330515</v>
      </c>
      <c r="N26" s="1">
        <f>'2035 fp'!N11-'2035 cp'!N11</f>
        <v>-1249770.1930560139</v>
      </c>
      <c r="O26" s="1">
        <f>'2035 fp'!O11-'2035 cp'!O11</f>
        <v>-749231.6483937325</v>
      </c>
      <c r="P26" s="1">
        <f>'2035 fp'!P11-'2035 cp'!P11</f>
        <v>-1055438.3844997846</v>
      </c>
      <c r="Q26" s="1">
        <f>'2035 fp'!Q11-'2035 cp'!Q11</f>
        <v>-9816.4238067902625</v>
      </c>
      <c r="R26" s="1">
        <f>'2035 fp'!R11-'2035 cp'!R11</f>
        <v>-5292.6498437584596</v>
      </c>
      <c r="S26" s="1">
        <f>'2035 fp'!S11-'2035 cp'!S11</f>
        <v>-465740.1254440106</v>
      </c>
      <c r="T26" s="1">
        <f>'2035 fp'!T11-'2035 cp'!T11</f>
        <v>420266.22702809749</v>
      </c>
      <c r="U26" s="1">
        <f>'2035 fp'!U11-'2035 cp'!U11</f>
        <v>-197888.80610297597</v>
      </c>
      <c r="V26" s="1">
        <f>'2035 fp'!V11-'2035 cp'!V11</f>
        <v>-5.0818097655649979</v>
      </c>
      <c r="W26" s="1">
        <f>'2035 fp'!W11-'2035 cp'!W11</f>
        <v>-0.31710492937125623</v>
      </c>
      <c r="X26" s="1">
        <f>'2035 fp'!X11-'2035 cp'!X11</f>
        <v>-1.7435689305653517</v>
      </c>
      <c r="Y26" s="1">
        <f>'2035 fp'!Y11-'2035 cp'!Y11</f>
        <v>-4.2829492704181824</v>
      </c>
      <c r="Z26" s="1">
        <f>'2035 fp'!Z11-'2035 cp'!Z11</f>
        <v>-23.722000524223851</v>
      </c>
      <c r="AA26" s="1">
        <f>'2035 fp'!AA11-'2035 cp'!AA11</f>
        <v>-2.8130268887887944</v>
      </c>
      <c r="AB26" s="1">
        <f>'2035 fp'!AB11-'2035 cp'!AB11</f>
        <v>-0.15539936477966299</v>
      </c>
      <c r="AC26" s="1">
        <f>'2035 fp'!AC11-'2035 cp'!AC11</f>
        <v>-1.034628806413024</v>
      </c>
      <c r="AD26" s="1">
        <f>'2035 fp'!AD11-'2035 cp'!AD11</f>
        <v>-2969.4386715345445</v>
      </c>
    </row>
    <row r="27" spans="1:30" x14ac:dyDescent="0.35">
      <c r="A27" s="4" t="s">
        <v>32</v>
      </c>
      <c r="C27" s="1">
        <f>SUM(C23:C26)</f>
        <v>5846825.6917698458</v>
      </c>
      <c r="D27" s="1">
        <f t="shared" ref="D27" si="28">SUM(D23:D26)</f>
        <v>335184.25850499969</v>
      </c>
      <c r="E27" s="1">
        <f t="shared" ref="E27" si="29">SUM(E23:E26)</f>
        <v>2167725.5099999988</v>
      </c>
      <c r="F27" s="1">
        <f t="shared" ref="F27" si="30">SUM(F23:F26)</f>
        <v>995142.85227608471</v>
      </c>
      <c r="G27" s="1">
        <f t="shared" ref="G27" si="31">SUM(G23:G26)</f>
        <v>451249.90216861572</v>
      </c>
      <c r="H27" s="1">
        <f t="shared" ref="H27" si="32">SUM(H23:H26)</f>
        <v>2455784.6505553005</v>
      </c>
      <c r="I27" s="1">
        <f t="shared" ref="I27" si="33">SUM(I23:I26)</f>
        <v>373655.61000000034</v>
      </c>
      <c r="J27" s="1">
        <f t="shared" ref="J27" si="34">SUM(J23:J26)</f>
        <v>12625568.475274891</v>
      </c>
      <c r="L27" s="1">
        <f t="shared" ref="L27" si="35">SUM(L23:L26)</f>
        <v>5823841.2200368494</v>
      </c>
      <c r="M27" s="1">
        <f t="shared" ref="M27" si="36">SUM(M23:M26)</f>
        <v>4007082.080942499</v>
      </c>
      <c r="N27" s="1">
        <f t="shared" ref="N27" si="37">SUM(N23:N26)</f>
        <v>2086145.1834036713</v>
      </c>
      <c r="O27" s="1">
        <f t="shared" ref="O27" si="38">SUM(O23:O26)</f>
        <v>2418225.9977742163</v>
      </c>
      <c r="P27" s="1">
        <f t="shared" ref="P27" si="39">SUM(P23:P26)</f>
        <v>1900346.5905013951</v>
      </c>
      <c r="Q27" s="1">
        <f t="shared" ref="Q27" si="40">SUM(Q23:Q26)</f>
        <v>15131.010768099288</v>
      </c>
      <c r="R27" s="1">
        <f t="shared" ref="R27" si="41">SUM(R23:R26)</f>
        <v>6639.2808676645654</v>
      </c>
      <c r="S27" s="1">
        <f t="shared" ref="S27" si="42">SUM(S23:S26)</f>
        <v>809122.49967856542</v>
      </c>
      <c r="T27" s="1">
        <f t="shared" ref="T27" si="43">SUM(T23:T26)</f>
        <v>900404.07636602782</v>
      </c>
      <c r="U27" s="1">
        <f t="shared" ref="U27" si="44">SUM(U23:U26)</f>
        <v>331660.54747952346</v>
      </c>
      <c r="V27" s="1">
        <f t="shared" ref="V27" si="45">SUM(V23:V26)</f>
        <v>9.844853709048996</v>
      </c>
      <c r="W27" s="1">
        <f t="shared" ref="W27" si="46">SUM(W23:W26)</f>
        <v>1.3032790646244348</v>
      </c>
      <c r="X27" s="1">
        <f t="shared" ref="X27" si="47">SUM(X23:X26)</f>
        <v>4.0037850342292662</v>
      </c>
      <c r="Y27" s="1">
        <f t="shared" ref="Y27" si="48">SUM(Y23:Y26)</f>
        <v>8.8889147507816251</v>
      </c>
      <c r="Z27" s="1">
        <f t="shared" ref="Z27" si="49">SUM(Z23:Z26)</f>
        <v>42.712131260458527</v>
      </c>
      <c r="AA27" s="1">
        <f t="shared" ref="AA27" si="50">SUM(AA23:AA26)</f>
        <v>4.3359925144810401</v>
      </c>
      <c r="AB27" s="1">
        <f t="shared" ref="AB27" si="51">SUM(AB23:AB26)</f>
        <v>0.19493827475580267</v>
      </c>
      <c r="AC27" s="1">
        <f t="shared" ref="AC27" si="52">SUM(AC23:AC26)</f>
        <v>1.7575892212788187</v>
      </c>
      <c r="AD27" s="1">
        <f t="shared" ref="AD27" si="53">SUM(AD23:AD26)</f>
        <v>4976.7628341520558</v>
      </c>
    </row>
    <row r="29" spans="1:30" x14ac:dyDescent="0.35">
      <c r="A29">
        <v>2040</v>
      </c>
    </row>
    <row r="30" spans="1:30" x14ac:dyDescent="0.35">
      <c r="A30" s="4" t="s">
        <v>28</v>
      </c>
      <c r="C30" s="1">
        <f>'2040 fp'!C8-'2040 cp'!C8</f>
        <v>1851563.7891785949</v>
      </c>
      <c r="D30" s="1">
        <f>'2040 fp'!D8-'2040 cp'!D8</f>
        <v>108551.58268599957</v>
      </c>
      <c r="E30" s="1">
        <f>'2040 fp'!E8-'2040 cp'!E8</f>
        <v>558502.1950000003</v>
      </c>
      <c r="F30" s="1">
        <f>'2040 fp'!F8-'2040 cp'!F8</f>
        <v>934868.69089053059</v>
      </c>
      <c r="G30" s="1">
        <f>'2040 fp'!G8-'2040 cp'!G8</f>
        <v>423918.4397898051</v>
      </c>
      <c r="H30" s="1">
        <f>'2040 fp'!H8-'2040 cp'!H8</f>
        <v>2307041.8243196644</v>
      </c>
      <c r="I30" s="1">
        <f>'2040 fp'!I8-'2040 cp'!I8</f>
        <v>189484.6400000006</v>
      </c>
      <c r="J30" s="1">
        <f>'2040 fp'!J8-'2040 cp'!J8</f>
        <v>6373931.1618645936</v>
      </c>
      <c r="L30" s="1">
        <f>'2040 fp'!L8-'2040 cp'!L8</f>
        <v>4971903.7704759091</v>
      </c>
      <c r="M30" s="1">
        <f>'2040 fp'!M8-'2040 cp'!M8</f>
        <v>4087801.8183341417</v>
      </c>
      <c r="N30" s="1">
        <f>'2040 fp'!N8-'2040 cp'!N8</f>
        <v>1719696.8663326129</v>
      </c>
      <c r="O30" s="1">
        <f>'2040 fp'!O8-'2040 cp'!O8</f>
        <v>579999.11682852358</v>
      </c>
      <c r="P30" s="1">
        <f>'2040 fp'!P8-'2040 cp'!P8</f>
        <v>1876115.2806064449</v>
      </c>
      <c r="Q30" s="1">
        <f>'2040 fp'!Q8-'2040 cp'!Q8</f>
        <v>12056.968328457107</v>
      </c>
      <c r="R30" s="1">
        <f>'2040 fp'!R8-'2040 cp'!R8</f>
        <v>3779.5095210541913</v>
      </c>
      <c r="S30" s="1">
        <f>'2040 fp'!S8-'2040 cp'!S8</f>
        <v>694559.61685207952</v>
      </c>
      <c r="T30" s="1">
        <f>'2040 fp'!T8-'2040 cp'!T8</f>
        <v>425531.7685523089</v>
      </c>
      <c r="U30" s="1">
        <f>'2040 fp'!U8-'2040 cp'!U8</f>
        <v>324987.55064705014</v>
      </c>
      <c r="V30" s="1">
        <f>'2040 fp'!V8-'2040 cp'!V8</f>
        <v>3.6320127525500041</v>
      </c>
      <c r="W30" s="1">
        <f>'2040 fp'!W8-'2040 cp'!W8</f>
        <v>0.22663759575911957</v>
      </c>
      <c r="X30" s="1">
        <f>'2040 fp'!X8-'2040 cp'!X8</f>
        <v>1.2461435753999091</v>
      </c>
      <c r="Y30" s="1">
        <f>'2040 fp'!Y8-'2040 cp'!Y8</f>
        <v>3.0610603478491427</v>
      </c>
      <c r="Z30" s="1">
        <f>'2040 fp'!Z8-'2040 cp'!Z8</f>
        <v>38.931011745327311</v>
      </c>
      <c r="AA30" s="1">
        <f>'2040 fp'!AA8-'2040 cp'!AA8</f>
        <v>3.1898954322764368</v>
      </c>
      <c r="AB30" s="1">
        <f>'2040 fp'!AB8-'2040 cp'!AB8</f>
        <v>0.10245408136393497</v>
      </c>
      <c r="AC30" s="1">
        <f>'2040 fp'!AC8-'2040 cp'!AC8</f>
        <v>1.4245187904192322</v>
      </c>
      <c r="AD30" s="1">
        <f>'2040 fp'!AD8-'2040 cp'!AD8</f>
        <v>4126.3797103235265</v>
      </c>
    </row>
    <row r="31" spans="1:30" x14ac:dyDescent="0.35">
      <c r="A31" s="4" t="s">
        <v>29</v>
      </c>
      <c r="C31" s="1">
        <f>'2040 fp'!C9-'2040 cp'!C9</f>
        <v>1470334.1601428166</v>
      </c>
      <c r="D31" s="1">
        <f>'2040 fp'!D9-'2040 cp'!D9</f>
        <v>86201.243021500064</v>
      </c>
      <c r="E31" s="1">
        <f>'2040 fp'!E9-'2040 cp'!E9</f>
        <v>1337139.1750000007</v>
      </c>
      <c r="F31" s="1">
        <f>'2040 fp'!F9-'2040 cp'!F9</f>
        <v>267882.54504152993</v>
      </c>
      <c r="G31" s="1">
        <f>'2040 fp'!G9-'2040 cp'!G9</f>
        <v>121471.97959186428</v>
      </c>
      <c r="H31" s="1">
        <f>'2040 fp'!H9-'2040 cp'!H9</f>
        <v>661072.77036660584</v>
      </c>
      <c r="I31" s="1">
        <f>'2040 fp'!I9-'2040 cp'!I9</f>
        <v>120647.46499999985</v>
      </c>
      <c r="J31" s="1">
        <f>'2040 fp'!J9-'2040 cp'!J9</f>
        <v>4064749.3381643146</v>
      </c>
      <c r="L31" s="1">
        <f>'2040 fp'!L9-'2040 cp'!L9</f>
        <v>2226266.0229289439</v>
      </c>
      <c r="M31" s="1">
        <f>'2040 fp'!M9-'2040 cp'!M9</f>
        <v>1666648.1410564636</v>
      </c>
      <c r="N31" s="1">
        <f>'2040 fp'!N9-'2040 cp'!N9</f>
        <v>662434.63465656759</v>
      </c>
      <c r="O31" s="1">
        <f>'2040 fp'!O9-'2040 cp'!O9</f>
        <v>1054052.322516629</v>
      </c>
      <c r="P31" s="1">
        <f>'2040 fp'!P9-'2040 cp'!P9</f>
        <v>624091.44387656823</v>
      </c>
      <c r="Q31" s="1">
        <f>'2040 fp'!Q9-'2040 cp'!Q9</f>
        <v>5114.8321582268327</v>
      </c>
      <c r="R31" s="1">
        <f>'2040 fp'!R9-'2040 cp'!R9</f>
        <v>2600.7457187632026</v>
      </c>
      <c r="S31" s="1">
        <f>'2040 fp'!S9-'2040 cp'!S9</f>
        <v>290253.47919959622</v>
      </c>
      <c r="T31" s="1">
        <f>'2040 fp'!T9-'2040 cp'!T9</f>
        <v>-164462.48367368407</v>
      </c>
      <c r="U31" s="1">
        <f>'2040 fp'!U9-'2040 cp'!U9</f>
        <v>123626.53099093551</v>
      </c>
      <c r="V31" s="1">
        <f>'2040 fp'!V9-'2040 cp'!V9</f>
        <v>3.831430481234003</v>
      </c>
      <c r="W31" s="1">
        <f>'2040 fp'!W9-'2040 cp'!W9</f>
        <v>0.52997351575438501</v>
      </c>
      <c r="X31" s="1">
        <f>'2040 fp'!X9-'2040 cp'!X9</f>
        <v>1.5811507870406611</v>
      </c>
      <c r="Y31" s="1">
        <f>'2040 fp'!Y9-'2040 cp'!Y9</f>
        <v>3.4568344644500559</v>
      </c>
      <c r="Z31" s="1">
        <f>'2040 fp'!Z9-'2040 cp'!Z9</f>
        <v>12.950436246040951</v>
      </c>
      <c r="AA31" s="1">
        <f>'2040 fp'!AA9-'2040 cp'!AA9</f>
        <v>1.3532240687635859</v>
      </c>
      <c r="AB31" s="1">
        <f>'2040 fp'!AB9-'2040 cp'!AB9</f>
        <v>7.0500421282904124E-2</v>
      </c>
      <c r="AC31" s="1">
        <f>'2040 fp'!AC9-'2040 cp'!AC9</f>
        <v>0.57239998586934915</v>
      </c>
      <c r="AD31" s="1">
        <f>'2040 fp'!AD9-'2040 cp'!AD9</f>
        <v>1569.6909254616367</v>
      </c>
    </row>
    <row r="32" spans="1:30" x14ac:dyDescent="0.35">
      <c r="A32" s="4" t="s">
        <v>30</v>
      </c>
      <c r="C32" s="1">
        <f>'2040 fp'!C10-'2040 cp'!C10</f>
        <v>7029954.5682344809</v>
      </c>
      <c r="D32" s="1">
        <f>'2040 fp'!D10-'2040 cp'!D10</f>
        <v>412144.96581350011</v>
      </c>
      <c r="E32" s="1">
        <f>'2040 fp'!E10-'2040 cp'!E10</f>
        <v>1726444.1599999997</v>
      </c>
      <c r="F32" s="1">
        <f>'2040 fp'!F10-'2040 cp'!F10</f>
        <v>413300.09123966226</v>
      </c>
      <c r="G32" s="1">
        <f>'2040 fp'!G10-'2040 cp'!G10</f>
        <v>187411.91308525426</v>
      </c>
      <c r="H32" s="1">
        <f>'2040 fp'!H10-'2040 cp'!H10</f>
        <v>1019929.9706750838</v>
      </c>
      <c r="I32" s="1">
        <f>'2040 fp'!I10-'2040 cp'!I10</f>
        <v>336407.72499999998</v>
      </c>
      <c r="J32" s="1">
        <f>'2040 fp'!J10-'2040 cp'!J10</f>
        <v>11125593.394047979</v>
      </c>
      <c r="L32" s="1">
        <f>'2040 fp'!L10-'2040 cp'!L10</f>
        <v>5848483.9625532199</v>
      </c>
      <c r="M32" s="1">
        <f>'2040 fp'!M10-'2040 cp'!M10</f>
        <v>2300462.7801476908</v>
      </c>
      <c r="N32" s="1">
        <f>'2040 fp'!N10-'2040 cp'!N10</f>
        <v>1326831.5682151075</v>
      </c>
      <c r="O32" s="1">
        <f>'2040 fp'!O10-'2040 cp'!O10</f>
        <v>1883653.2387212135</v>
      </c>
      <c r="P32" s="1">
        <f>'2040 fp'!P10-'2040 cp'!P10</f>
        <v>1101814.7913007261</v>
      </c>
      <c r="Q32" s="1">
        <f>'2040 fp'!Q10-'2040 cp'!Q10</f>
        <v>12395.52948326588</v>
      </c>
      <c r="R32" s="1">
        <f>'2040 fp'!R10-'2040 cp'!R10</f>
        <v>11409.110659873229</v>
      </c>
      <c r="S32" s="1">
        <f>'2040 fp'!S10-'2040 cp'!S10</f>
        <v>522235.16012850904</v>
      </c>
      <c r="T32" s="1">
        <f>'2040 fp'!T10-'2040 cp'!T10</f>
        <v>687058.67717614712</v>
      </c>
      <c r="U32" s="1">
        <f>'2040 fp'!U10-'2040 cp'!U10</f>
        <v>246703.01321767684</v>
      </c>
      <c r="V32" s="1">
        <f>'2040 fp'!V10-'2040 cp'!V10</f>
        <v>7.840607112896997</v>
      </c>
      <c r="W32" s="1">
        <f>'2040 fp'!W10-'2040 cp'!W10</f>
        <v>0.90483856241889238</v>
      </c>
      <c r="X32" s="1">
        <f>'2040 fp'!X10-'2040 cp'!X10</f>
        <v>3.0663379843808896</v>
      </c>
      <c r="Y32" s="1">
        <f>'2040 fp'!Y10-'2040 cp'!Y10</f>
        <v>6.9785012712501988</v>
      </c>
      <c r="Z32" s="1">
        <f>'2040 fp'!Z10-'2040 cp'!Z10</f>
        <v>22.863608129367456</v>
      </c>
      <c r="AA32" s="1">
        <f>'2040 fp'!AA10-'2040 cp'!AA10</f>
        <v>3.2794680886731387</v>
      </c>
      <c r="AB32" s="1">
        <f>'2040 fp'!AB10-'2040 cp'!AB10</f>
        <v>0.30927556745795548</v>
      </c>
      <c r="AC32" s="1">
        <f>'2040 fp'!AC10-'2040 cp'!AC10</f>
        <v>1.0710870320856754</v>
      </c>
      <c r="AD32" s="1">
        <f>'2040 fp'!AD10-'2040 cp'!AD10</f>
        <v>3132.3978601342696</v>
      </c>
    </row>
    <row r="33" spans="1:30" x14ac:dyDescent="0.35">
      <c r="A33" s="4" t="s">
        <v>31</v>
      </c>
      <c r="C33" s="1">
        <f>'2040 fp'!C11-'2040 cp'!C11</f>
        <v>-5169475.3007248491</v>
      </c>
      <c r="D33" s="1">
        <f>'2040 fp'!D11-'2040 cp'!D11</f>
        <v>-303070.69560850016</v>
      </c>
      <c r="E33" s="1">
        <f>'2040 fp'!E11-'2040 cp'!E11</f>
        <v>-1701573.0599999996</v>
      </c>
      <c r="F33" s="1">
        <f>'2040 fp'!F11-'2040 cp'!F11</f>
        <v>-492155.33388393954</v>
      </c>
      <c r="G33" s="1">
        <f>'2040 fp'!G11-'2040 cp'!G11</f>
        <v>-223169.01112130657</v>
      </c>
      <c r="H33" s="1">
        <f>'2040 fp'!H11-'2040 cp'!H11</f>
        <v>-1214526.6499947538</v>
      </c>
      <c r="I33" s="1">
        <f>'2040 fp'!I11-'2040 cp'!I11</f>
        <v>-284401.79499999981</v>
      </c>
      <c r="J33" s="1">
        <f>'2040 fp'!J11-'2040 cp'!J11</f>
        <v>-9388371.8463333547</v>
      </c>
      <c r="L33" s="1">
        <f>'2040 fp'!L11-'2040 cp'!L11</f>
        <v>-5937378.6255222969</v>
      </c>
      <c r="M33" s="1">
        <f>'2040 fp'!M11-'2040 cp'!M11</f>
        <v>-3351757.8025397109</v>
      </c>
      <c r="N33" s="1">
        <f>'2040 fp'!N11-'2040 cp'!N11</f>
        <v>-1439437.5392577467</v>
      </c>
      <c r="O33" s="1">
        <f>'2040 fp'!O11-'2040 cp'!O11</f>
        <v>-868830.39648807608</v>
      </c>
      <c r="P33" s="1">
        <f>'2040 fp'!P11-'2040 cp'!P11</f>
        <v>-1310123.9081238974</v>
      </c>
      <c r="Q33" s="1">
        <f>'2040 fp'!Q11-'2040 cp'!Q11</f>
        <v>-12228.492385635775</v>
      </c>
      <c r="R33" s="1">
        <f>'2040 fp'!R11-'2040 cp'!R11</f>
        <v>-8649.727008130325</v>
      </c>
      <c r="S33" s="1">
        <f>'2040 fp'!S11-'2040 cp'!S11</f>
        <v>-569988.16318070842</v>
      </c>
      <c r="T33" s="1">
        <f>'2040 fp'!T11-'2040 cp'!T11</f>
        <v>493983.78696137131</v>
      </c>
      <c r="U33" s="1">
        <f>'2040 fp'!U11-'2040 cp'!U11</f>
        <v>-268734.88064751623</v>
      </c>
      <c r="V33" s="1">
        <f>'2040 fp'!V11-'2040 cp'!V11</f>
        <v>-5.4407032498650025</v>
      </c>
      <c r="W33" s="1">
        <f>'2040 fp'!W11-'2040 cp'!W11</f>
        <v>-0.33949988279157628</v>
      </c>
      <c r="X33" s="1">
        <f>'2040 fp'!X11-'2040 cp'!X11</f>
        <v>-1.8667052850286829</v>
      </c>
      <c r="Y33" s="1">
        <f>'2040 fp'!Y11-'2040 cp'!Y11</f>
        <v>-4.5854246989862233</v>
      </c>
      <c r="Z33" s="1">
        <f>'2040 fp'!Z11-'2040 cp'!Z11</f>
        <v>-27.186202139198365</v>
      </c>
      <c r="AA33" s="1">
        <f>'2040 fp'!AA11-'2040 cp'!AA11</f>
        <v>-3.2352753148152686</v>
      </c>
      <c r="AB33" s="1">
        <f>'2040 fp'!AB11-'2040 cp'!AB11</f>
        <v>-0.23447482529945374</v>
      </c>
      <c r="AC33" s="1">
        <f>'2040 fp'!AC11-'2040 cp'!AC11</f>
        <v>-1.1690268611461554</v>
      </c>
      <c r="AD33" s="1">
        <f>'2040 fp'!AD11-'2040 cp'!AD11</f>
        <v>-3412.1373472685373</v>
      </c>
    </row>
    <row r="34" spans="1:30" x14ac:dyDescent="0.35">
      <c r="A34" s="4" t="s">
        <v>32</v>
      </c>
      <c r="C34" s="1">
        <f>SUM(C30:C33)</f>
        <v>5182377.2168310434</v>
      </c>
      <c r="D34" s="1">
        <f t="shared" ref="D34" si="54">SUM(D30:D33)</f>
        <v>303827.09591249959</v>
      </c>
      <c r="E34" s="1">
        <f t="shared" ref="E34" si="55">SUM(E30:E33)</f>
        <v>1920512.4700000011</v>
      </c>
      <c r="F34" s="1">
        <f t="shared" ref="F34" si="56">SUM(F30:F33)</f>
        <v>1123895.9932877833</v>
      </c>
      <c r="G34" s="1">
        <f t="shared" ref="G34" si="57">SUM(G30:G33)</f>
        <v>509633.32134561706</v>
      </c>
      <c r="H34" s="1">
        <f t="shared" ref="H34" si="58">SUM(H30:H33)</f>
        <v>2773517.9153666003</v>
      </c>
      <c r="I34" s="1">
        <f t="shared" ref="I34" si="59">SUM(I30:I33)</f>
        <v>362138.03500000061</v>
      </c>
      <c r="J34" s="1">
        <f t="shared" ref="J34" si="60">SUM(J30:J33)</f>
        <v>12175902.047743533</v>
      </c>
      <c r="L34" s="1">
        <f t="shared" ref="L34" si="61">SUM(L30:L33)</f>
        <v>7109275.130435776</v>
      </c>
      <c r="M34" s="1">
        <f t="shared" ref="M34" si="62">SUM(M30:M33)</f>
        <v>4703154.9369985843</v>
      </c>
      <c r="N34" s="1">
        <f t="shared" ref="N34" si="63">SUM(N30:N33)</f>
        <v>2269525.5299465414</v>
      </c>
      <c r="O34" s="1">
        <f t="shared" ref="O34" si="64">SUM(O30:O33)</f>
        <v>2648874.2815782903</v>
      </c>
      <c r="P34" s="1">
        <f t="shared" ref="P34" si="65">SUM(P30:P33)</f>
        <v>2291897.6076598419</v>
      </c>
      <c r="Q34" s="1">
        <f t="shared" ref="Q34" si="66">SUM(Q30:Q33)</f>
        <v>17338.837584314046</v>
      </c>
      <c r="R34" s="1">
        <f t="shared" ref="R34" si="67">SUM(R30:R33)</f>
        <v>9139.6388915602984</v>
      </c>
      <c r="S34" s="1">
        <f t="shared" ref="S34" si="68">SUM(S30:S33)</f>
        <v>937060.09299947647</v>
      </c>
      <c r="T34" s="1">
        <f t="shared" ref="T34" si="69">SUM(T30:T33)</f>
        <v>1442111.7490161434</v>
      </c>
      <c r="U34" s="1">
        <f t="shared" ref="U34" si="70">SUM(U30:U33)</f>
        <v>426582.21420814621</v>
      </c>
      <c r="V34" s="1">
        <f t="shared" ref="V34" si="71">SUM(V30:V33)</f>
        <v>9.8633470968160015</v>
      </c>
      <c r="W34" s="1">
        <f t="shared" ref="W34" si="72">SUM(W30:W33)</f>
        <v>1.3219497911408207</v>
      </c>
      <c r="X34" s="1">
        <f t="shared" ref="X34" si="73">SUM(X30:X33)</f>
        <v>4.0269270617927768</v>
      </c>
      <c r="Y34" s="1">
        <f t="shared" ref="Y34" si="74">SUM(Y30:Y33)</f>
        <v>8.9109713845631742</v>
      </c>
      <c r="Z34" s="1">
        <f t="shared" ref="Z34" si="75">SUM(Z30:Z33)</f>
        <v>47.558853981537347</v>
      </c>
      <c r="AA34" s="1">
        <f t="shared" ref="AA34" si="76">SUM(AA30:AA33)</f>
        <v>4.5873122748978927</v>
      </c>
      <c r="AB34" s="1">
        <f t="shared" ref="AB34" si="77">SUM(AB30:AB33)</f>
        <v>0.24775524480534084</v>
      </c>
      <c r="AC34" s="1">
        <f t="shared" ref="AC34" si="78">SUM(AC30:AC33)</f>
        <v>1.8989789472281013</v>
      </c>
      <c r="AD34" s="1">
        <f t="shared" ref="AD34" si="79">SUM(AD30:AD33)</f>
        <v>5416.3311486508956</v>
      </c>
    </row>
    <row r="36" spans="1:30" x14ac:dyDescent="0.35">
      <c r="A36">
        <v>2045</v>
      </c>
    </row>
    <row r="37" spans="1:30" x14ac:dyDescent="0.35">
      <c r="A37" s="4" t="s">
        <v>28</v>
      </c>
      <c r="C37" s="1">
        <f>'2045 fp'!C8-'2045 cp'!C8</f>
        <v>1901789.5594114438</v>
      </c>
      <c r="D37" s="1">
        <f>'2045 fp'!D8-'2045 cp'!D8</f>
        <v>114680.6576855001</v>
      </c>
      <c r="E37" s="1">
        <f>'2045 fp'!E8-'2045 cp'!E8</f>
        <v>991279.77500000037</v>
      </c>
      <c r="F37" s="1">
        <f>'2045 fp'!F8-'2045 cp'!F8</f>
        <v>930807.65725050075</v>
      </c>
      <c r="G37" s="1">
        <f>'2045 fp'!G8-'2045 cp'!G8</f>
        <v>422076.95439042151</v>
      </c>
      <c r="H37" s="1">
        <f>'2045 fp'!H8-'2045 cp'!H8</f>
        <v>2297020.1233590767</v>
      </c>
      <c r="I37" s="1">
        <f>'2045 fp'!I8-'2045 cp'!I8</f>
        <v>204031.35000000009</v>
      </c>
      <c r="J37" s="1">
        <f>'2045 fp'!J8-'2045 cp'!J8</f>
        <v>6861686.0770969391</v>
      </c>
      <c r="L37" s="1">
        <f>'2045 fp'!L8-'2045 cp'!L8</f>
        <v>6909598.7313148379</v>
      </c>
      <c r="M37" s="1">
        <f>'2045 fp'!M8-'2045 cp'!M8</f>
        <v>5393038.8119126223</v>
      </c>
      <c r="N37" s="1">
        <f>'2045 fp'!N8-'2045 cp'!N8</f>
        <v>1925107.9968843572</v>
      </c>
      <c r="O37" s="1">
        <f>'2045 fp'!O8-'2045 cp'!O8</f>
        <v>681302.68362414651</v>
      </c>
      <c r="P37" s="1">
        <f>'2045 fp'!P8-'2045 cp'!P8</f>
        <v>2209890.021748865</v>
      </c>
      <c r="Q37" s="1">
        <f>'2045 fp'!Q8-'2045 cp'!Q8</f>
        <v>14839.851330511112</v>
      </c>
      <c r="R37" s="1">
        <f>'2045 fp'!R8-'2045 cp'!R8</f>
        <v>5497.87380390623</v>
      </c>
      <c r="S37" s="1">
        <f>'2045 fp'!S8-'2045 cp'!S8</f>
        <v>828508.90521793533</v>
      </c>
      <c r="T37" s="1">
        <f>'2045 fp'!T8-'2045 cp'!T8</f>
        <v>486580.38918378297</v>
      </c>
      <c r="U37" s="1">
        <f>'2045 fp'!U8-'2045 cp'!U8</f>
        <v>471700.74709411431</v>
      </c>
      <c r="V37" s="1">
        <f>'2045 fp'!V8-'2045 cp'!V8</f>
        <v>3.9389264842850054</v>
      </c>
      <c r="W37" s="1">
        <f>'2045 fp'!W8-'2045 cp'!W8</f>
        <v>0.24578901261938357</v>
      </c>
      <c r="X37" s="1">
        <f>'2045 fp'!X8-'2045 cp'!X8</f>
        <v>1.3514456767581819</v>
      </c>
      <c r="Y37" s="1">
        <f>'2045 fp'!Y8-'2045 cp'!Y8</f>
        <v>3.3197272409553875</v>
      </c>
      <c r="Z37" s="1">
        <f>'2045 fp'!Z8-'2045 cp'!Z8</f>
        <v>42.337438013328068</v>
      </c>
      <c r="AA37" s="1">
        <f>'2045 fp'!AA8-'2045 cp'!AA8</f>
        <v>3.6248131098563867</v>
      </c>
      <c r="AB37" s="1">
        <f>'2045 fp'!AB8-'2045 cp'!AB8</f>
        <v>0.13759616513766293</v>
      </c>
      <c r="AC37" s="1">
        <f>'2045 fp'!AC8-'2045 cp'!AC8</f>
        <v>1.5688216618421631</v>
      </c>
      <c r="AD37" s="1">
        <f>'2045 fp'!AD8-'2045 cp'!AD8</f>
        <v>4579.9787149525255</v>
      </c>
    </row>
    <row r="38" spans="1:30" x14ac:dyDescent="0.35">
      <c r="A38" s="4" t="s">
        <v>29</v>
      </c>
      <c r="C38" s="1">
        <f>'2045 fp'!C9-'2045 cp'!C9</f>
        <v>1726864.9715825506</v>
      </c>
      <c r="D38" s="1">
        <f>'2045 fp'!D9-'2045 cp'!D9</f>
        <v>104132.45235000015</v>
      </c>
      <c r="E38" s="1">
        <f>'2045 fp'!E9-'2045 cp'!E9</f>
        <v>964156.26000000071</v>
      </c>
      <c r="F38" s="1">
        <f>'2045 fp'!F9-'2045 cp'!F9</f>
        <v>314976.21907046228</v>
      </c>
      <c r="G38" s="1">
        <f>'2045 fp'!G9-'2045 cp'!G9</f>
        <v>142826.71851172019</v>
      </c>
      <c r="H38" s="1">
        <f>'2045 fp'!H9-'2045 cp'!H9</f>
        <v>777289.1724178181</v>
      </c>
      <c r="I38" s="1">
        <f>'2045 fp'!I9-'2045 cp'!I9</f>
        <v>127792.70499999984</v>
      </c>
      <c r="J38" s="1">
        <f>'2045 fp'!J9-'2045 cp'!J9</f>
        <v>4158038.4989325479</v>
      </c>
      <c r="L38" s="1">
        <f>'2045 fp'!L9-'2045 cp'!L9</f>
        <v>2679922.5882676356</v>
      </c>
      <c r="M38" s="1">
        <f>'2045 fp'!M9-'2045 cp'!M9</f>
        <v>1823314.1954659615</v>
      </c>
      <c r="N38" s="1">
        <f>'2045 fp'!N9-'2045 cp'!N9</f>
        <v>721210.44087466318</v>
      </c>
      <c r="O38" s="1">
        <f>'2045 fp'!O9-'2045 cp'!O9</f>
        <v>1188249.6209052894</v>
      </c>
      <c r="P38" s="1">
        <f>'2045 fp'!P9-'2045 cp'!P9</f>
        <v>755666.0851786253</v>
      </c>
      <c r="Q38" s="1">
        <f>'2045 fp'!Q9-'2045 cp'!Q9</f>
        <v>6026.8301667562046</v>
      </c>
      <c r="R38" s="1">
        <f>'2045 fp'!R9-'2045 cp'!R9</f>
        <v>4370.3245195375639</v>
      </c>
      <c r="S38" s="1">
        <f>'2045 fp'!S9-'2045 cp'!S9</f>
        <v>334685.38856122387</v>
      </c>
      <c r="T38" s="1">
        <f>'2045 fp'!T9-'2045 cp'!T9</f>
        <v>223070.26078703767</v>
      </c>
      <c r="U38" s="1">
        <f>'2045 fp'!U9-'2045 cp'!U9</f>
        <v>176218.31928881642</v>
      </c>
      <c r="V38" s="1">
        <f>'2045 fp'!V9-'2045 cp'!V9</f>
        <v>3.9872087060389987</v>
      </c>
      <c r="W38" s="1">
        <f>'2045 fp'!W9-'2045 cp'!W9</f>
        <v>0.55161249277272617</v>
      </c>
      <c r="X38" s="1">
        <f>'2045 fp'!X9-'2045 cp'!X9</f>
        <v>1.6455386177809057</v>
      </c>
      <c r="Y38" s="1">
        <f>'2045 fp'!Y9-'2045 cp'!Y9</f>
        <v>3.5972811542481367</v>
      </c>
      <c r="Z38" s="1">
        <f>'2045 fp'!Z9-'2045 cp'!Z9</f>
        <v>14.47717566266293</v>
      </c>
      <c r="AA38" s="1">
        <f>'2045 fp'!AA9-'2045 cp'!AA9</f>
        <v>1.4721261360900328</v>
      </c>
      <c r="AB38" s="1">
        <f>'2045 fp'!AB9-'2045 cp'!AB9</f>
        <v>0.1093768092436429</v>
      </c>
      <c r="AC38" s="1">
        <f>'2045 fp'!AC9-'2045 cp'!AC9</f>
        <v>0.60831988001815773</v>
      </c>
      <c r="AD38" s="1">
        <f>'2045 fp'!AD9-'2045 cp'!AD9</f>
        <v>1710.9918873341539</v>
      </c>
    </row>
    <row r="39" spans="1:30" x14ac:dyDescent="0.35">
      <c r="A39" s="4" t="s">
        <v>30</v>
      </c>
      <c r="C39" s="1">
        <f>'2045 fp'!C10-'2045 cp'!C10</f>
        <v>6956339.9505626038</v>
      </c>
      <c r="D39" s="1">
        <f>'2045 fp'!D10-'2045 cp'!D10</f>
        <v>419477.34788349981</v>
      </c>
      <c r="E39" s="1">
        <f>'2045 fp'!E10-'2045 cp'!E10</f>
        <v>1422312.29</v>
      </c>
      <c r="F39" s="1">
        <f>'2045 fp'!F10-'2045 cp'!F10</f>
        <v>444046.49452819512</v>
      </c>
      <c r="G39" s="1">
        <f>'2045 fp'!G10-'2045 cp'!G10</f>
        <v>201353.94306040206</v>
      </c>
      <c r="H39" s="1">
        <f>'2045 fp'!H10-'2045 cp'!H10</f>
        <v>1095805.052411403</v>
      </c>
      <c r="I39" s="1">
        <f>'2045 fp'!I10-'2045 cp'!I10</f>
        <v>335286.81000000006</v>
      </c>
      <c r="J39" s="1">
        <f>'2045 fp'!J10-'2045 cp'!J10</f>
        <v>10874621.888446104</v>
      </c>
      <c r="L39" s="1">
        <f>'2045 fp'!L10-'2045 cp'!L10</f>
        <v>5905824.2591823041</v>
      </c>
      <c r="M39" s="1">
        <f>'2045 fp'!M10-'2045 cp'!M10</f>
        <v>2164414.9128463818</v>
      </c>
      <c r="N39" s="1">
        <f>'2045 fp'!N10-'2045 cp'!N10</f>
        <v>1308675.5081875338</v>
      </c>
      <c r="O39" s="1">
        <f>'2045 fp'!O10-'2045 cp'!O10</f>
        <v>2106341.3394319387</v>
      </c>
      <c r="P39" s="1">
        <f>'2045 fp'!P10-'2045 cp'!P10</f>
        <v>1196060.2029694444</v>
      </c>
      <c r="Q39" s="1">
        <f>'2045 fp'!Q10-'2045 cp'!Q10</f>
        <v>12978.482322789387</v>
      </c>
      <c r="R39" s="1">
        <f>'2045 fp'!R10-'2045 cp'!R10</f>
        <v>16635.812278160036</v>
      </c>
      <c r="S39" s="1">
        <f>'2045 fp'!S10-'2045 cp'!S10</f>
        <v>555764.66355046525</v>
      </c>
      <c r="T39" s="1">
        <f>'2045 fp'!T10-'2045 cp'!T10</f>
        <v>784128.88462448306</v>
      </c>
      <c r="U39" s="1">
        <f>'2045 fp'!U10-'2045 cp'!U10</f>
        <v>316971.51649282733</v>
      </c>
      <c r="V39" s="1">
        <f>'2045 fp'!V10-'2045 cp'!V10</f>
        <v>7.9200684411549993</v>
      </c>
      <c r="W39" s="1">
        <f>'2045 fp'!W10-'2045 cp'!W10</f>
        <v>0.94159853892366607</v>
      </c>
      <c r="X39" s="1">
        <f>'2045 fp'!X10-'2045 cp'!X10</f>
        <v>3.1223909060142319</v>
      </c>
      <c r="Y39" s="1">
        <f>'2045 fp'!Y10-'2045 cp'!Y10</f>
        <v>7.0738180995385527</v>
      </c>
      <c r="Z39" s="1">
        <f>'2045 fp'!Z10-'2045 cp'!Z10</f>
        <v>22.914318905043672</v>
      </c>
      <c r="AA39" s="1">
        <f>'2045 fp'!AA10-'2045 cp'!AA10</f>
        <v>3.170151224693301</v>
      </c>
      <c r="AB39" s="1">
        <f>'2045 fp'!AB10-'2045 cp'!AB10</f>
        <v>0.41634712892073722</v>
      </c>
      <c r="AC39" s="1">
        <f>'2045 fp'!AC10-'2045 cp'!AC10</f>
        <v>1.0523672558897161</v>
      </c>
      <c r="AD39" s="1">
        <f>'2045 fp'!AD10-'2045 cp'!AD10</f>
        <v>3077.6351483999779</v>
      </c>
    </row>
    <row r="40" spans="1:30" x14ac:dyDescent="0.35">
      <c r="A40" s="4" t="s">
        <v>31</v>
      </c>
      <c r="C40" s="1">
        <f>'2045 fp'!C11-'2045 cp'!C11</f>
        <v>-5008706.2715272084</v>
      </c>
      <c r="D40" s="1">
        <f>'2045 fp'!D11-'2045 cp'!D11</f>
        <v>-302032.22355999984</v>
      </c>
      <c r="E40" s="1">
        <f>'2045 fp'!E11-'2045 cp'!E11</f>
        <v>-1747906.1599999992</v>
      </c>
      <c r="F40" s="1">
        <f>'2045 fp'!F11-'2045 cp'!F11</f>
        <v>-504887.71873888536</v>
      </c>
      <c r="G40" s="1">
        <f>'2045 fp'!G11-'2045 cp'!G11</f>
        <v>-228942.54143107706</v>
      </c>
      <c r="H40" s="1">
        <f>'2045 fp'!H11-'2045 cp'!H11</f>
        <v>-1245947.2598300376</v>
      </c>
      <c r="I40" s="1">
        <f>'2045 fp'!I11-'2045 cp'!I11</f>
        <v>-286724.65499999991</v>
      </c>
      <c r="J40" s="1">
        <f>'2045 fp'!J11-'2045 cp'!J11</f>
        <v>-9325146.8300872035</v>
      </c>
      <c r="L40" s="1">
        <f>'2045 fp'!L11-'2045 cp'!L11</f>
        <v>-6940475.743695423</v>
      </c>
      <c r="M40" s="1">
        <f>'2045 fp'!M11-'2045 cp'!M11</f>
        <v>-4007112.8076636959</v>
      </c>
      <c r="N40" s="1">
        <f>'2045 fp'!N11-'2045 cp'!N11</f>
        <v>-1523687.2835168066</v>
      </c>
      <c r="O40" s="1">
        <f>'2045 fp'!O11-'2045 cp'!O11</f>
        <v>-948664.4462533202</v>
      </c>
      <c r="P40" s="1">
        <f>'2045 fp'!P11-'2045 cp'!P11</f>
        <v>-1505948.5523413415</v>
      </c>
      <c r="Q40" s="1">
        <f>'2045 fp'!Q11-'2045 cp'!Q11</f>
        <v>-13801.85707777366</v>
      </c>
      <c r="R40" s="1">
        <f>'2045 fp'!R11-'2045 cp'!R11</f>
        <v>-12329.011528831157</v>
      </c>
      <c r="S40" s="1">
        <f>'2045 fp'!S11-'2045 cp'!S11</f>
        <v>-648537.40513649047</v>
      </c>
      <c r="T40" s="1">
        <f>'2045 fp'!T11-'2045 cp'!T11</f>
        <v>43829.356219992973</v>
      </c>
      <c r="U40" s="1">
        <f>'2045 fp'!U11-'2045 cp'!U11</f>
        <v>-370530.57646477991</v>
      </c>
      <c r="V40" s="1">
        <f>'2045 fp'!V11-'2045 cp'!V11</f>
        <v>-5.4846687116650017</v>
      </c>
      <c r="W40" s="1">
        <f>'2045 fp'!W11-'2045 cp'!W11</f>
        <v>-0.342243327607896</v>
      </c>
      <c r="X40" s="1">
        <f>'2045 fp'!X11-'2045 cp'!X11</f>
        <v>-1.8817898349722615</v>
      </c>
      <c r="Y40" s="1">
        <f>'2045 fp'!Y11-'2045 cp'!Y11</f>
        <v>-4.6224787901912627</v>
      </c>
      <c r="Z40" s="1">
        <f>'2045 fp'!Z11-'2045 cp'!Z11</f>
        <v>-28.85121108224007</v>
      </c>
      <c r="AA40" s="1">
        <f>'2045 fp'!AA11-'2045 cp'!AA11</f>
        <v>-3.3712704636748541</v>
      </c>
      <c r="AB40" s="1">
        <f>'2045 fp'!AB11-'2045 cp'!AB11</f>
        <v>-0.30856013921234582</v>
      </c>
      <c r="AC40" s="1">
        <f>'2045 fp'!AC11-'2045 cp'!AC11</f>
        <v>-1.2280369266826412</v>
      </c>
      <c r="AD40" s="1">
        <f>'2045 fp'!AD11-'2045 cp'!AD11</f>
        <v>-3597.6668765148079</v>
      </c>
    </row>
    <row r="41" spans="1:30" x14ac:dyDescent="0.35">
      <c r="A41" s="4" t="s">
        <v>32</v>
      </c>
      <c r="C41" s="1">
        <f>SUM(C37:C40)</f>
        <v>5576288.2100293897</v>
      </c>
      <c r="D41" s="1">
        <f t="shared" ref="D41" si="80">SUM(D37:D40)</f>
        <v>336258.23435900023</v>
      </c>
      <c r="E41" s="1">
        <f t="shared" ref="E41" si="81">SUM(E37:E40)</f>
        <v>1629842.1650000019</v>
      </c>
      <c r="F41" s="1">
        <f t="shared" ref="F41" si="82">SUM(F37:F40)</f>
        <v>1184942.6521102728</v>
      </c>
      <c r="G41" s="1">
        <f t="shared" ref="G41" si="83">SUM(G37:G40)</f>
        <v>537315.0745314667</v>
      </c>
      <c r="H41" s="1">
        <f t="shared" ref="H41" si="84">SUM(H37:H40)</f>
        <v>2924167.0883582602</v>
      </c>
      <c r="I41" s="1">
        <f t="shared" ref="I41" si="85">SUM(I37:I40)</f>
        <v>380386.21000000008</v>
      </c>
      <c r="J41" s="1">
        <f t="shared" ref="J41" si="86">SUM(J37:J40)</f>
        <v>12569199.634388387</v>
      </c>
      <c r="L41" s="1">
        <f t="shared" ref="L41" si="87">SUM(L37:L40)</f>
        <v>8554869.8350693546</v>
      </c>
      <c r="M41" s="1">
        <f t="shared" ref="M41" si="88">SUM(M37:M40)</f>
        <v>5373655.1125612687</v>
      </c>
      <c r="N41" s="1">
        <f t="shared" ref="N41" si="89">SUM(N37:N40)</f>
        <v>2431306.6624297476</v>
      </c>
      <c r="O41" s="1">
        <f t="shared" ref="O41" si="90">SUM(O37:O40)</f>
        <v>3027229.1977080544</v>
      </c>
      <c r="P41" s="1">
        <f t="shared" ref="P41" si="91">SUM(P37:P40)</f>
        <v>2655667.7575555933</v>
      </c>
      <c r="Q41" s="1">
        <f t="shared" ref="Q41" si="92">SUM(Q37:Q40)</f>
        <v>20043.306742283043</v>
      </c>
      <c r="R41" s="1">
        <f t="shared" ref="R41" si="93">SUM(R37:R40)</f>
        <v>14174.999072772673</v>
      </c>
      <c r="S41" s="1">
        <f t="shared" ref="S41" si="94">SUM(S37:S40)</f>
        <v>1070421.5521931339</v>
      </c>
      <c r="T41" s="1">
        <f t="shared" ref="T41" si="95">SUM(T37:T40)</f>
        <v>1537608.8908152967</v>
      </c>
      <c r="U41" s="1">
        <f t="shared" ref="U41" si="96">SUM(U37:U40)</f>
        <v>594360.00641097815</v>
      </c>
      <c r="V41" s="1">
        <f t="shared" ref="V41" si="97">SUM(V37:V40)</f>
        <v>10.361534919814002</v>
      </c>
      <c r="W41" s="1">
        <f t="shared" ref="W41" si="98">SUM(W37:W40)</f>
        <v>1.3967567167078798</v>
      </c>
      <c r="X41" s="1">
        <f t="shared" ref="X41" si="99">SUM(X37:X40)</f>
        <v>4.237585365581058</v>
      </c>
      <c r="Y41" s="1">
        <f t="shared" ref="Y41" si="100">SUM(Y37:Y40)</f>
        <v>9.3683477045508141</v>
      </c>
      <c r="Z41" s="1">
        <f t="shared" ref="Z41" si="101">SUM(Z37:Z40)</f>
        <v>50.8777214987946</v>
      </c>
      <c r="AA41" s="1">
        <f t="shared" ref="AA41" si="102">SUM(AA37:AA40)</f>
        <v>4.8958200069648665</v>
      </c>
      <c r="AB41" s="1">
        <f t="shared" ref="AB41" si="103">SUM(AB37:AB40)</f>
        <v>0.35475996408969723</v>
      </c>
      <c r="AC41" s="1">
        <f t="shared" ref="AC41" si="104">SUM(AC37:AC40)</f>
        <v>2.0014718710673955</v>
      </c>
      <c r="AD41" s="1">
        <f t="shared" ref="AD41" si="105">SUM(AD37:AD40)</f>
        <v>5770.9388741718485</v>
      </c>
    </row>
    <row r="43" spans="1:30" x14ac:dyDescent="0.35">
      <c r="A43">
        <v>2050</v>
      </c>
    </row>
    <row r="44" spans="1:30" x14ac:dyDescent="0.35">
      <c r="A44" s="4" t="s">
        <v>28</v>
      </c>
      <c r="C44" s="1">
        <f>'2050 fp'!C8-'2050 cp'!C8</f>
        <v>1515869.7801607177</v>
      </c>
      <c r="D44" s="1">
        <f>'2050 fp'!D8-'2050 cp'!D8</f>
        <v>94671.135072000325</v>
      </c>
      <c r="E44" s="1">
        <f>'2050 fp'!E8-'2050 cp'!E8</f>
        <v>987924.69500000216</v>
      </c>
      <c r="F44" s="1">
        <f>'2050 fp'!F8-'2050 cp'!F8</f>
        <v>925661.08738808939</v>
      </c>
      <c r="G44" s="1">
        <f>'2050 fp'!G8-'2050 cp'!G8</f>
        <v>419743.2299993909</v>
      </c>
      <c r="H44" s="1">
        <f>'2050 fp'!H8-'2050 cp'!H8</f>
        <v>2284319.5676125214</v>
      </c>
      <c r="I44" s="1">
        <f>'2050 fp'!I8-'2050 cp'!I8</f>
        <v>193255.81999999983</v>
      </c>
      <c r="J44" s="1">
        <f>'2050 fp'!J8-'2050 cp'!J8</f>
        <v>6421445.3152327091</v>
      </c>
      <c r="L44" s="1">
        <f>'2050 fp'!L8-'2050 cp'!L8</f>
        <v>7681249.6308689713</v>
      </c>
      <c r="M44" s="1">
        <f>'2050 fp'!M8-'2050 cp'!M8</f>
        <v>6193137.2771857604</v>
      </c>
      <c r="N44" s="1">
        <f>'2050 fp'!N8-'2050 cp'!N8</f>
        <v>1966834.885857949</v>
      </c>
      <c r="O44" s="1">
        <f>'2050 fp'!O8-'2050 cp'!O8</f>
        <v>694127.67504810728</v>
      </c>
      <c r="P44" s="1">
        <f>'2050 fp'!P8-'2050 cp'!P8</f>
        <v>2442074.0634155218</v>
      </c>
      <c r="Q44" s="1">
        <f>'2050 fp'!Q8-'2050 cp'!Q8</f>
        <v>16101.805355786913</v>
      </c>
      <c r="R44" s="1">
        <f>'2050 fp'!R8-'2050 cp'!R8</f>
        <v>6271.1504496381676</v>
      </c>
      <c r="S44" s="1">
        <f>'2050 fp'!S8-'2050 cp'!S8</f>
        <v>907669.63775439654</v>
      </c>
      <c r="T44" s="1">
        <f>'2050 fp'!T8-'2050 cp'!T8</f>
        <v>508423.84477018844</v>
      </c>
      <c r="U44" s="1">
        <f>'2050 fp'!U8-'2050 cp'!U8</f>
        <v>590798.71668869443</v>
      </c>
      <c r="V44" s="1">
        <f>'2050 fp'!V8-'2050 cp'!V8</f>
        <v>3.7050568744800003</v>
      </c>
      <c r="W44" s="1">
        <f>'2050 fp'!W8-'2050 cp'!W8</f>
        <v>0.23119554896755234</v>
      </c>
      <c r="X44" s="1">
        <f>'2050 fp'!X8-'2050 cp'!X8</f>
        <v>1.2712050136340913</v>
      </c>
      <c r="Y44" s="1">
        <f>'2050 fp'!Y8-'2050 cp'!Y8</f>
        <v>3.122621933811736</v>
      </c>
      <c r="Z44" s="1">
        <f>'2050 fp'!Z8-'2050 cp'!Z8</f>
        <v>43.194702496594459</v>
      </c>
      <c r="AA44" s="1">
        <f>'2050 fp'!AA8-'2050 cp'!AA8</f>
        <v>3.6311850810332231</v>
      </c>
      <c r="AB44" s="1">
        <f>'2050 fp'!AB8-'2050 cp'!AB8</f>
        <v>0.14490271614875549</v>
      </c>
      <c r="AC44" s="1">
        <f>'2050 fp'!AC8-'2050 cp'!AC8</f>
        <v>1.5867991088793598</v>
      </c>
      <c r="AD44" s="1">
        <f>'2050 fp'!AD8-'2050 cp'!AD8</f>
        <v>4643.7204284526233</v>
      </c>
    </row>
    <row r="45" spans="1:30" x14ac:dyDescent="0.35">
      <c r="A45" s="4" t="s">
        <v>29</v>
      </c>
      <c r="C45" s="1">
        <f>'2050 fp'!C9-'2050 cp'!C9</f>
        <v>2167949.7897413</v>
      </c>
      <c r="D45" s="1">
        <f>'2050 fp'!D9-'2050 cp'!D9</f>
        <v>135395.71146550006</v>
      </c>
      <c r="E45" s="1">
        <f>'2050 fp'!E9-'2050 cp'!E9</f>
        <v>1109667.1600000011</v>
      </c>
      <c r="F45" s="1">
        <f>'2050 fp'!F9-'2050 cp'!F9</f>
        <v>353604.34882905893</v>
      </c>
      <c r="G45" s="1">
        <f>'2050 fp'!G9-'2050 cp'!G9</f>
        <v>160342.73617155198</v>
      </c>
      <c r="H45" s="1">
        <f>'2050 fp'!H9-'2050 cp'!H9</f>
        <v>872614.54999938933</v>
      </c>
      <c r="I45" s="1">
        <f>'2050 fp'!I9-'2050 cp'!I9</f>
        <v>153024.7899999998</v>
      </c>
      <c r="J45" s="1">
        <f>'2050 fp'!J9-'2050 cp'!J9</f>
        <v>4952599.0862068012</v>
      </c>
      <c r="L45" s="1">
        <f>'2050 fp'!L9-'2050 cp'!L9</f>
        <v>3603439.2974728085</v>
      </c>
      <c r="M45" s="1">
        <f>'2050 fp'!M9-'2050 cp'!M9</f>
        <v>2368879.4915895946</v>
      </c>
      <c r="N45" s="1">
        <f>'2050 fp'!N9-'2050 cp'!N9</f>
        <v>858012.502533786</v>
      </c>
      <c r="O45" s="1">
        <f>'2050 fp'!O9-'2050 cp'!O9</f>
        <v>1448411.9591815174</v>
      </c>
      <c r="P45" s="1">
        <f>'2050 fp'!P9-'2050 cp'!P9</f>
        <v>956883.24270594073</v>
      </c>
      <c r="Q45" s="1">
        <f>'2050 fp'!Q9-'2050 cp'!Q9</f>
        <v>7844.3807314235382</v>
      </c>
      <c r="R45" s="1">
        <f>'2050 fp'!R9-'2050 cp'!R9</f>
        <v>7698.5192447068839</v>
      </c>
      <c r="S45" s="1">
        <f>'2050 fp'!S9-'2050 cp'!S9</f>
        <v>412800.15845899563</v>
      </c>
      <c r="T45" s="1">
        <f>'2050 fp'!T9-'2050 cp'!T9</f>
        <v>273436.62831600173</v>
      </c>
      <c r="U45" s="1">
        <f>'2050 fp'!U9-'2050 cp'!U9</f>
        <v>257637.65202632872</v>
      </c>
      <c r="V45" s="1">
        <f>'2050 fp'!V9-'2050 cp'!V9</f>
        <v>4.5154732433420008</v>
      </c>
      <c r="W45" s="1">
        <f>'2050 fp'!W9-'2050 cp'!W9</f>
        <v>0.61959588798906573</v>
      </c>
      <c r="X45" s="1">
        <f>'2050 fp'!X9-'2050 cp'!X9</f>
        <v>1.8578915845715391</v>
      </c>
      <c r="Y45" s="1">
        <f>'2050 fp'!Y9-'2050 cp'!Y9</f>
        <v>4.0795363543463576</v>
      </c>
      <c r="Z45" s="1">
        <f>'2050 fp'!Z9-'2050 cp'!Z9</f>
        <v>16.925075128496189</v>
      </c>
      <c r="AA45" s="1">
        <f>'2050 fp'!AA9-'2050 cp'!AA9</f>
        <v>1.769018917599352</v>
      </c>
      <c r="AB45" s="1">
        <f>'2050 fp'!AB9-'2050 cp'!AB9</f>
        <v>0.17788384409528279</v>
      </c>
      <c r="AC45" s="1">
        <f>'2050 fp'!AC9-'2050 cp'!AC9</f>
        <v>0.71508084767749525</v>
      </c>
      <c r="AD45" s="1">
        <f>'2050 fp'!AD9-'2050 cp'!AD9</f>
        <v>2025.0504851445712</v>
      </c>
    </row>
    <row r="46" spans="1:30" x14ac:dyDescent="0.35">
      <c r="A46" s="4" t="s">
        <v>30</v>
      </c>
      <c r="C46" s="1">
        <f>'2050 fp'!C10-'2050 cp'!C10</f>
        <v>6305095.4088553935</v>
      </c>
      <c r="D46" s="1">
        <f>'2050 fp'!D10-'2050 cp'!D10</f>
        <v>393774.2851699997</v>
      </c>
      <c r="E46" s="1">
        <f>'2050 fp'!E10-'2050 cp'!E10</f>
        <v>1659737.4899999998</v>
      </c>
      <c r="F46" s="1">
        <f>'2050 fp'!F10-'2050 cp'!F10</f>
        <v>454155.14336013864</v>
      </c>
      <c r="G46" s="1">
        <f>'2050 fp'!G10-'2050 cp'!G10</f>
        <v>205937.7340066348</v>
      </c>
      <c r="H46" s="1">
        <f>'2050 fp'!H10-'2050 cp'!H10</f>
        <v>1120750.8826332265</v>
      </c>
      <c r="I46" s="1">
        <f>'2050 fp'!I10-'2050 cp'!I10</f>
        <v>328278.81000000006</v>
      </c>
      <c r="J46" s="1">
        <f>'2050 fp'!J10-'2050 cp'!J10</f>
        <v>10467729.754025392</v>
      </c>
      <c r="L46" s="1">
        <f>'2050 fp'!L10-'2050 cp'!L10</f>
        <v>5638960.4814919811</v>
      </c>
      <c r="M46" s="1">
        <f>'2050 fp'!M10-'2050 cp'!M10</f>
        <v>2487827.681420295</v>
      </c>
      <c r="N46" s="1">
        <f>'2050 fp'!N10-'2050 cp'!N10</f>
        <v>1287674.6325420365</v>
      </c>
      <c r="O46" s="1">
        <f>'2050 fp'!O10-'2050 cp'!O10</f>
        <v>2298640.766453681</v>
      </c>
      <c r="P46" s="1">
        <f>'2050 fp'!P10-'2050 cp'!P10</f>
        <v>1284023.8108408358</v>
      </c>
      <c r="Q46" s="1">
        <f>'2050 fp'!Q10-'2050 cp'!Q10</f>
        <v>13296.843050599728</v>
      </c>
      <c r="R46" s="1">
        <f>'2050 fp'!R10-'2050 cp'!R10</f>
        <v>21596.504822694718</v>
      </c>
      <c r="S46" s="1">
        <f>'2050 fp'!S10-'2050 cp'!S10</f>
        <v>600393.17768382374</v>
      </c>
      <c r="T46" s="1">
        <f>'2050 fp'!T10-'2050 cp'!T10</f>
        <v>887079.10879379138</v>
      </c>
      <c r="U46" s="1">
        <f>'2050 fp'!U10-'2050 cp'!U10</f>
        <v>382490.96197080193</v>
      </c>
      <c r="V46" s="1">
        <f>'2050 fp'!V10-'2050 cp'!V10</f>
        <v>7.8506528918999994</v>
      </c>
      <c r="W46" s="1">
        <f>'2050 fp'!W10-'2050 cp'!W10</f>
        <v>0.95420276643673785</v>
      </c>
      <c r="X46" s="1">
        <f>'2050 fp'!X10-'2050 cp'!X10</f>
        <v>3.1139062452170405</v>
      </c>
      <c r="Y46" s="1">
        <f>'2050 fp'!Y10-'2050 cp'!Y10</f>
        <v>7.0304106147147607</v>
      </c>
      <c r="Z46" s="1">
        <f>'2050 fp'!Z10-'2050 cp'!Z10</f>
        <v>22.71144325174231</v>
      </c>
      <c r="AA46" s="1">
        <f>'2050 fp'!AA10-'2050 cp'!AA10</f>
        <v>2.9986263678703082</v>
      </c>
      <c r="AB46" s="1">
        <f>'2050 fp'!AB10-'2050 cp'!AB10</f>
        <v>0.49901405384218478</v>
      </c>
      <c r="AC46" s="1">
        <f>'2050 fp'!AC10-'2050 cp'!AC10</f>
        <v>1.0496146612141364</v>
      </c>
      <c r="AD46" s="1">
        <f>'2050 fp'!AD10-'2050 cp'!AD10</f>
        <v>3006.4064860489852</v>
      </c>
    </row>
    <row r="47" spans="1:30" x14ac:dyDescent="0.35">
      <c r="A47" s="4" t="s">
        <v>31</v>
      </c>
      <c r="C47" s="1">
        <f>'2050 fp'!C11-'2050 cp'!C11</f>
        <v>-4976911.0255542956</v>
      </c>
      <c r="D47" s="1">
        <f>'2050 fp'!D11-'2050 cp'!D11</f>
        <v>-310824.73053299985</v>
      </c>
      <c r="E47" s="1">
        <f>'2050 fp'!E11-'2050 cp'!E11</f>
        <v>-1926805.8000000003</v>
      </c>
      <c r="F47" s="1">
        <f>'2050 fp'!F11-'2050 cp'!F11</f>
        <v>-531890.50208300771</v>
      </c>
      <c r="G47" s="1">
        <f>'2050 fp'!G11-'2050 cp'!G11</f>
        <v>-241187.0180049137</v>
      </c>
      <c r="H47" s="1">
        <f>'2050 fp'!H11-'2050 cp'!H11</f>
        <v>-1312583.9449120788</v>
      </c>
      <c r="I47" s="1">
        <f>'2050 fp'!I11-'2050 cp'!I11</f>
        <v>-299698.58000000007</v>
      </c>
      <c r="J47" s="1">
        <f>'2050 fp'!J11-'2050 cp'!J11</f>
        <v>-9599901.601087302</v>
      </c>
      <c r="L47" s="1">
        <f>'2050 fp'!L11-'2050 cp'!L11</f>
        <v>-8476268.1254702769</v>
      </c>
      <c r="M47" s="1">
        <f>'2050 fp'!M11-'2050 cp'!M11</f>
        <v>-5070708.803605156</v>
      </c>
      <c r="N47" s="1">
        <f>'2050 fp'!N11-'2050 cp'!N11</f>
        <v>-1683970.2089673574</v>
      </c>
      <c r="O47" s="1">
        <f>'2050 fp'!O11-'2050 cp'!O11</f>
        <v>-1076387.8127315273</v>
      </c>
      <c r="P47" s="1">
        <f>'2050 fp'!P11-'2050 cp'!P11</f>
        <v>-1804189.9155159239</v>
      </c>
      <c r="Q47" s="1">
        <f>'2050 fp'!Q11-'2050 cp'!Q11</f>
        <v>-16239.998674917842</v>
      </c>
      <c r="R47" s="1">
        <f>'2050 fp'!R11-'2050 cp'!R11</f>
        <v>-17482.691407591563</v>
      </c>
      <c r="S47" s="1">
        <f>'2050 fp'!S11-'2050 cp'!S11</f>
        <v>-770350.11095300596</v>
      </c>
      <c r="T47" s="1">
        <f>'2050 fp'!T11-'2050 cp'!T11</f>
        <v>48148.69241050072</v>
      </c>
      <c r="U47" s="1">
        <f>'2050 fp'!U11-'2050 cp'!U11</f>
        <v>-503412.16364867555</v>
      </c>
      <c r="V47" s="1">
        <f>'2050 fp'!V11-'2050 cp'!V11</f>
        <v>-5.7454531904249961</v>
      </c>
      <c r="W47" s="1">
        <f>'2050 fp'!W11-'2050 cp'!W11</f>
        <v>-0.35851627908252004</v>
      </c>
      <c r="X47" s="1">
        <f>'2050 fp'!X11-'2050 cp'!X11</f>
        <v>-1.9712649896348164</v>
      </c>
      <c r="Y47" s="1">
        <f>'2050 fp'!Y11-'2050 cp'!Y11</f>
        <v>-4.8422679488901892</v>
      </c>
      <c r="Z47" s="1">
        <f>'2050 fp'!Z11-'2050 cp'!Z11</f>
        <v>-31.91199145658593</v>
      </c>
      <c r="AA47" s="1">
        <f>'2050 fp'!AA11-'2050 cp'!AA11</f>
        <v>-3.6623496310720967</v>
      </c>
      <c r="AB47" s="1">
        <f>'2050 fp'!AB11-'2050 cp'!AB11</f>
        <v>-0.40395928799582648</v>
      </c>
      <c r="AC47" s="1">
        <f>'2050 fp'!AC11-'2050 cp'!AC11</f>
        <v>-1.3467354406715422</v>
      </c>
      <c r="AD47" s="1">
        <f>'2050 fp'!AD11-'2050 cp'!AD11</f>
        <v>-3956.8558330140713</v>
      </c>
    </row>
    <row r="48" spans="1:30" x14ac:dyDescent="0.35">
      <c r="A48" s="4" t="s">
        <v>32</v>
      </c>
      <c r="C48" s="1">
        <f>SUM(C44:C47)</f>
        <v>5012003.9532031156</v>
      </c>
      <c r="D48" s="1">
        <f t="shared" ref="D48" si="106">SUM(D44:D47)</f>
        <v>313016.40117450024</v>
      </c>
      <c r="E48" s="1">
        <f t="shared" ref="E48" si="107">SUM(E44:E47)</f>
        <v>1830523.5450000027</v>
      </c>
      <c r="F48" s="1">
        <f t="shared" ref="F48" si="108">SUM(F44:F47)</f>
        <v>1201530.0774942792</v>
      </c>
      <c r="G48" s="1">
        <f t="shared" ref="G48" si="109">SUM(G44:G47)</f>
        <v>544836.68217266398</v>
      </c>
      <c r="H48" s="1">
        <f t="shared" ref="H48" si="110">SUM(H44:H47)</f>
        <v>2965101.0553330583</v>
      </c>
      <c r="I48" s="1">
        <f t="shared" ref="I48" si="111">SUM(I44:I47)</f>
        <v>374860.83999999962</v>
      </c>
      <c r="J48" s="1">
        <f t="shared" ref="J48" si="112">SUM(J44:J47)</f>
        <v>12241872.554377601</v>
      </c>
      <c r="L48" s="1">
        <f t="shared" ref="L48" si="113">SUM(L44:L47)</f>
        <v>8447381.2843634821</v>
      </c>
      <c r="M48" s="1">
        <f t="shared" ref="M48" si="114">SUM(M44:M47)</f>
        <v>5979135.6465904936</v>
      </c>
      <c r="N48" s="1">
        <f t="shared" ref="N48" si="115">SUM(N44:N47)</f>
        <v>2428551.8119664141</v>
      </c>
      <c r="O48" s="1">
        <f t="shared" ref="O48" si="116">SUM(O44:O47)</f>
        <v>3364792.5879517789</v>
      </c>
      <c r="P48" s="1">
        <f t="shared" ref="P48" si="117">SUM(P44:P47)</f>
        <v>2878791.2014463749</v>
      </c>
      <c r="Q48" s="1">
        <f t="shared" ref="Q48" si="118">SUM(Q44:Q47)</f>
        <v>21003.03046289234</v>
      </c>
      <c r="R48" s="1">
        <f t="shared" ref="R48" si="119">SUM(R44:R47)</f>
        <v>18083.483109448207</v>
      </c>
      <c r="S48" s="1">
        <f t="shared" ref="S48" si="120">SUM(S44:S47)</f>
        <v>1150512.8629442099</v>
      </c>
      <c r="T48" s="1">
        <f t="shared" ref="T48" si="121">SUM(T44:T47)</f>
        <v>1717088.2742904823</v>
      </c>
      <c r="U48" s="1">
        <f t="shared" ref="U48" si="122">SUM(U44:U47)</f>
        <v>727515.16703714954</v>
      </c>
      <c r="V48" s="1">
        <f t="shared" ref="V48" si="123">SUM(V44:V47)</f>
        <v>10.325729819297003</v>
      </c>
      <c r="W48" s="1">
        <f t="shared" ref="W48" si="124">SUM(W44:W47)</f>
        <v>1.4464779243108359</v>
      </c>
      <c r="X48" s="1">
        <f t="shared" ref="X48" si="125">SUM(X44:X47)</f>
        <v>4.2717378537878545</v>
      </c>
      <c r="Y48" s="1">
        <f t="shared" ref="Y48" si="126">SUM(Y44:Y47)</f>
        <v>9.3903009539826652</v>
      </c>
      <c r="Z48" s="1">
        <f t="shared" ref="Z48" si="127">SUM(Z44:Z47)</f>
        <v>50.919229420247028</v>
      </c>
      <c r="AA48" s="1">
        <f t="shared" ref="AA48" si="128">SUM(AA44:AA47)</f>
        <v>4.7364807354307867</v>
      </c>
      <c r="AB48" s="1">
        <f t="shared" ref="AB48" si="129">SUM(AB44:AB47)</f>
        <v>0.41784132609039659</v>
      </c>
      <c r="AC48" s="1">
        <f t="shared" ref="AC48" si="130">SUM(AC44:AC47)</f>
        <v>2.0047591770994493</v>
      </c>
      <c r="AD48" s="1">
        <f t="shared" ref="AD48" si="131">SUM(AD44:AD47)</f>
        <v>5718.3215666321084</v>
      </c>
    </row>
    <row r="51" spans="1:30" x14ac:dyDescent="0.35">
      <c r="A51" s="4" t="s">
        <v>28</v>
      </c>
      <c r="C51" s="1">
        <f>C9+C16+C23+C30+C37+C44</f>
        <v>9841616.896785073</v>
      </c>
      <c r="D51" s="1">
        <f t="shared" ref="D51:J51" si="132">D9+D16+D23+D30+D37+D44</f>
        <v>576007.94039949961</v>
      </c>
      <c r="E51" s="1">
        <f t="shared" si="132"/>
        <v>4062865.370000002</v>
      </c>
      <c r="F51" s="1">
        <f t="shared" si="132"/>
        <v>5263030.3435822874</v>
      </c>
      <c r="G51" s="1">
        <f t="shared" si="132"/>
        <v>2386533.6742559248</v>
      </c>
      <c r="H51" s="1">
        <f t="shared" si="132"/>
        <v>12987953.542161793</v>
      </c>
      <c r="I51" s="1">
        <f t="shared" si="132"/>
        <v>1072378.7600000002</v>
      </c>
      <c r="J51" s="1">
        <f t="shared" si="132"/>
        <v>36190386.527184561</v>
      </c>
      <c r="L51" s="1">
        <f t="shared" ref="L51:AD51" si="133">L9+L16+L23+L30+L37+L44</f>
        <v>27332505.108177673</v>
      </c>
      <c r="M51" s="1">
        <f t="shared" si="133"/>
        <v>23370084.700882882</v>
      </c>
      <c r="N51" s="1">
        <f t="shared" si="133"/>
        <v>9565016.9643567372</v>
      </c>
      <c r="O51" s="1">
        <f t="shared" si="133"/>
        <v>3222048.1199237909</v>
      </c>
      <c r="P51" s="1">
        <f t="shared" si="133"/>
        <v>10398821.20234677</v>
      </c>
      <c r="Q51" s="1">
        <f t="shared" si="133"/>
        <v>66921.194955206825</v>
      </c>
      <c r="R51" s="1">
        <f t="shared" si="133"/>
        <v>20182.290066888741</v>
      </c>
      <c r="S51" s="1">
        <f t="shared" si="133"/>
        <v>3877007.5927227689</v>
      </c>
      <c r="T51" s="1">
        <f t="shared" si="133"/>
        <v>2378562.5239267224</v>
      </c>
      <c r="U51" s="1">
        <f t="shared" si="133"/>
        <v>1951992.2211331218</v>
      </c>
      <c r="V51" s="1">
        <f t="shared" si="133"/>
        <v>20.587174143315032</v>
      </c>
      <c r="W51" s="1">
        <f t="shared" si="133"/>
        <v>1.2846396665428563</v>
      </c>
      <c r="X51" s="1">
        <f t="shared" si="133"/>
        <v>7.0634594485713862</v>
      </c>
      <c r="Y51" s="1">
        <f t="shared" si="133"/>
        <v>17.350870367985848</v>
      </c>
      <c r="Z51" s="1">
        <f t="shared" si="133"/>
        <v>218.12010957961255</v>
      </c>
      <c r="AA51" s="1">
        <f t="shared" si="133"/>
        <v>17.838102966825343</v>
      </c>
      <c r="AB51" s="1">
        <f t="shared" si="133"/>
        <v>0.53043416545621924</v>
      </c>
      <c r="AC51" s="1">
        <f t="shared" si="133"/>
        <v>8.0428267007929666</v>
      </c>
      <c r="AD51" s="1">
        <f t="shared" si="133"/>
        <v>23149.365622494974</v>
      </c>
    </row>
    <row r="52" spans="1:30" x14ac:dyDescent="0.35">
      <c r="A52" s="4" t="s">
        <v>29</v>
      </c>
      <c r="C52" s="1">
        <f t="shared" ref="C52:J55" si="134">C10+C17+C24+C31+C38+C45</f>
        <v>7557070.2678716592</v>
      </c>
      <c r="D52" s="1">
        <f t="shared" si="134"/>
        <v>451893.80559200048</v>
      </c>
      <c r="E52" s="1">
        <f t="shared" si="134"/>
        <v>5925562.5700000022</v>
      </c>
      <c r="F52" s="1">
        <f t="shared" si="134"/>
        <v>1591487.6027913331</v>
      </c>
      <c r="G52" s="1">
        <f t="shared" si="134"/>
        <v>721663.85300320061</v>
      </c>
      <c r="H52" s="1">
        <f t="shared" si="134"/>
        <v>3927426.9192054668</v>
      </c>
      <c r="I52" s="1">
        <f t="shared" si="134"/>
        <v>627645.96999999962</v>
      </c>
      <c r="J52" s="1">
        <f t="shared" si="134"/>
        <v>20802750.988463655</v>
      </c>
      <c r="L52" s="1">
        <f t="shared" ref="L52:AD52" si="135">L10+L17+L24+L31+L38+L45</f>
        <v>11378629.45094634</v>
      </c>
      <c r="M52" s="1">
        <f t="shared" si="135"/>
        <v>8295440.5334842857</v>
      </c>
      <c r="N52" s="1">
        <f t="shared" si="135"/>
        <v>3438610.7384136175</v>
      </c>
      <c r="O52" s="1">
        <f t="shared" si="135"/>
        <v>5755618.1509686541</v>
      </c>
      <c r="P52" s="1">
        <f t="shared" si="135"/>
        <v>3374636.4971030639</v>
      </c>
      <c r="Q52" s="1">
        <f t="shared" si="135"/>
        <v>26671.176690418946</v>
      </c>
      <c r="R52" s="1">
        <f t="shared" si="135"/>
        <v>17553.443762858373</v>
      </c>
      <c r="S52" s="1">
        <f t="shared" si="135"/>
        <v>1557598.2430116069</v>
      </c>
      <c r="T52" s="1">
        <f t="shared" si="135"/>
        <v>-42441.007992871222</v>
      </c>
      <c r="U52" s="1">
        <f t="shared" si="135"/>
        <v>726656.53892505704</v>
      </c>
      <c r="V52" s="1">
        <f t="shared" si="135"/>
        <v>20.911617746767</v>
      </c>
      <c r="W52" s="1">
        <f t="shared" si="135"/>
        <v>2.9108439933629908</v>
      </c>
      <c r="X52" s="1">
        <f t="shared" si="135"/>
        <v>8.6501040951678494</v>
      </c>
      <c r="Y52" s="1">
        <f t="shared" si="135"/>
        <v>18.846828938066498</v>
      </c>
      <c r="Z52" s="1">
        <f t="shared" si="135"/>
        <v>69.804337809419224</v>
      </c>
      <c r="AA52" s="1">
        <f t="shared" si="135"/>
        <v>6.9238345915097144</v>
      </c>
      <c r="AB52" s="1">
        <f t="shared" si="135"/>
        <v>0.443528619700719</v>
      </c>
      <c r="AC52" s="1">
        <f t="shared" si="135"/>
        <v>3.0045508342154856</v>
      </c>
      <c r="AD52" s="1">
        <f t="shared" si="135"/>
        <v>8231.1752771368774</v>
      </c>
    </row>
    <row r="53" spans="1:30" x14ac:dyDescent="0.35">
      <c r="A53" s="4" t="s">
        <v>30</v>
      </c>
      <c r="C53" s="1">
        <f t="shared" si="134"/>
        <v>40703112.081686862</v>
      </c>
      <c r="D53" s="1">
        <f t="shared" si="134"/>
        <v>2379124.4210619992</v>
      </c>
      <c r="E53" s="1">
        <f t="shared" si="134"/>
        <v>10040730.249999998</v>
      </c>
      <c r="F53" s="1">
        <f t="shared" si="134"/>
        <v>2302264.8309036982</v>
      </c>
      <c r="G53" s="1">
        <f t="shared" si="134"/>
        <v>1043967.484000292</v>
      </c>
      <c r="H53" s="1">
        <f t="shared" si="134"/>
        <v>5681462.3350960091</v>
      </c>
      <c r="I53" s="1">
        <f t="shared" si="134"/>
        <v>1936407.125</v>
      </c>
      <c r="J53" s="1">
        <f t="shared" si="134"/>
        <v>64087068.52774886</v>
      </c>
      <c r="L53" s="1">
        <f t="shared" ref="L53:AD53" si="136">L11+L18+L25+L32+L39+L46</f>
        <v>28628643.829522796</v>
      </c>
      <c r="M53" s="1">
        <f t="shared" si="136"/>
        <v>11418120.013080293</v>
      </c>
      <c r="N53" s="1">
        <f t="shared" si="136"/>
        <v>7145926.1262812298</v>
      </c>
      <c r="O53" s="1">
        <f t="shared" si="136"/>
        <v>10696190.551619736</v>
      </c>
      <c r="P53" s="1">
        <f t="shared" si="136"/>
        <v>5819899.6024038736</v>
      </c>
      <c r="Q53" s="1">
        <f t="shared" si="136"/>
        <v>66152.142601151587</v>
      </c>
      <c r="R53" s="1">
        <f t="shared" si="136"/>
        <v>63730.057241517738</v>
      </c>
      <c r="S53" s="1">
        <f t="shared" si="136"/>
        <v>2806995.9204879538</v>
      </c>
      <c r="T53" s="1">
        <f t="shared" si="136"/>
        <v>2965930.2044156897</v>
      </c>
      <c r="U53" s="1">
        <f t="shared" si="136"/>
        <v>1393824.2278604095</v>
      </c>
      <c r="V53" s="1">
        <f t="shared" si="136"/>
        <v>45.294268912606995</v>
      </c>
      <c r="W53" s="1">
        <f t="shared" si="136"/>
        <v>5.2798832457064035</v>
      </c>
      <c r="X53" s="1">
        <f t="shared" si="136"/>
        <v>17.761617650842794</v>
      </c>
      <c r="Y53" s="1">
        <f t="shared" si="136"/>
        <v>40.360992226673623</v>
      </c>
      <c r="Z53" s="1">
        <f t="shared" si="136"/>
        <v>122.77480094749171</v>
      </c>
      <c r="AA53" s="1">
        <f t="shared" si="136"/>
        <v>17.970746330474029</v>
      </c>
      <c r="AB53" s="1">
        <f t="shared" si="136"/>
        <v>1.6623099283994391</v>
      </c>
      <c r="AC53" s="1">
        <f t="shared" si="136"/>
        <v>5.8837024180105573</v>
      </c>
      <c r="AD53" s="1">
        <f t="shared" si="136"/>
        <v>17019.108599668951</v>
      </c>
    </row>
    <row r="54" spans="1:30" x14ac:dyDescent="0.35">
      <c r="A54" s="4" t="s">
        <v>31</v>
      </c>
      <c r="C54" s="1">
        <f t="shared" si="134"/>
        <v>-28776467.411032036</v>
      </c>
      <c r="D54" s="1">
        <f t="shared" si="134"/>
        <v>-1685926.1013729996</v>
      </c>
      <c r="E54" s="1">
        <f t="shared" si="134"/>
        <v>-9610603.2999999989</v>
      </c>
      <c r="F54" s="1">
        <f t="shared" si="134"/>
        <v>-2841141.4129525884</v>
      </c>
      <c r="G54" s="1">
        <f t="shared" si="134"/>
        <v>-1288322.3566443028</v>
      </c>
      <c r="H54" s="1">
        <f t="shared" si="134"/>
        <v>-7011286.3254031083</v>
      </c>
      <c r="I54" s="1">
        <f t="shared" si="134"/>
        <v>-1595674.8799999997</v>
      </c>
      <c r="J54" s="1">
        <f t="shared" si="134"/>
        <v>-52809421.787405044</v>
      </c>
      <c r="L54" s="1">
        <f t="shared" ref="L54:AD54" si="137">L12+L19+L26+L33+L40+L47</f>
        <v>-31128605.336668704</v>
      </c>
      <c r="M54" s="1">
        <f t="shared" si="137"/>
        <v>-18114283.536308944</v>
      </c>
      <c r="N54" s="1">
        <f t="shared" si="137"/>
        <v>-7866377.5814303942</v>
      </c>
      <c r="O54" s="1">
        <f t="shared" si="137"/>
        <v>-4786794.3631889913</v>
      </c>
      <c r="P54" s="1">
        <f t="shared" si="137"/>
        <v>-7184129.5702527259</v>
      </c>
      <c r="Q54" s="1">
        <f t="shared" si="137"/>
        <v>-66550.409539173124</v>
      </c>
      <c r="R54" s="1">
        <f t="shared" si="137"/>
        <v>-48428.351523825972</v>
      </c>
      <c r="S54" s="1">
        <f t="shared" si="137"/>
        <v>-3136676.1717979852</v>
      </c>
      <c r="T54" s="1">
        <f t="shared" si="137"/>
        <v>895321.83670520969</v>
      </c>
      <c r="U54" s="1">
        <f t="shared" si="137"/>
        <v>-1593509.2231088658</v>
      </c>
      <c r="V54" s="1">
        <f t="shared" si="137"/>
        <v>-30.580908012395</v>
      </c>
      <c r="W54" s="1">
        <f t="shared" si="137"/>
        <v>-1.9082486599734487</v>
      </c>
      <c r="X54" s="1">
        <f t="shared" si="137"/>
        <v>-10.492309539052725</v>
      </c>
      <c r="Y54" s="1">
        <f t="shared" si="137"/>
        <v>-25.773589272846507</v>
      </c>
      <c r="Z54" s="1">
        <f t="shared" si="137"/>
        <v>-150.16686872143129</v>
      </c>
      <c r="AA54" s="1">
        <f t="shared" si="137"/>
        <v>-17.792763015109877</v>
      </c>
      <c r="AB54" s="1">
        <f t="shared" si="137"/>
        <v>-1.2568072400954922</v>
      </c>
      <c r="AC54" s="1">
        <f t="shared" si="137"/>
        <v>-6.5002577217481097</v>
      </c>
      <c r="AD54" s="1">
        <f t="shared" si="137"/>
        <v>-18823.482524282575</v>
      </c>
    </row>
    <row r="55" spans="1:30" x14ac:dyDescent="0.35">
      <c r="A55" s="4" t="s">
        <v>32</v>
      </c>
      <c r="C55" s="1">
        <f t="shared" si="134"/>
        <v>29325331.835311558</v>
      </c>
      <c r="D55" s="1">
        <f t="shared" si="134"/>
        <v>1721100.0656804997</v>
      </c>
      <c r="E55" s="1">
        <f t="shared" si="134"/>
        <v>10418554.890000004</v>
      </c>
      <c r="F55" s="1">
        <f t="shared" si="134"/>
        <v>6315641.3643247308</v>
      </c>
      <c r="G55" s="1">
        <f t="shared" si="134"/>
        <v>2863842.6546151144</v>
      </c>
      <c r="H55" s="1">
        <f t="shared" si="134"/>
        <v>15585556.471060161</v>
      </c>
      <c r="I55" s="1">
        <f t="shared" si="134"/>
        <v>2040756.9749999999</v>
      </c>
      <c r="J55" s="1">
        <f t="shared" si="134"/>
        <v>68270784.255992025</v>
      </c>
      <c r="L55" s="1">
        <f t="shared" ref="L55:AD55" si="138">L13+L20+L27+L34+L41+L48</f>
        <v>36211173.051978096</v>
      </c>
      <c r="M55" s="1">
        <f t="shared" si="138"/>
        <v>24969361.711138509</v>
      </c>
      <c r="N55" s="1">
        <f t="shared" si="138"/>
        <v>12283176.247621188</v>
      </c>
      <c r="O55" s="1">
        <f t="shared" si="138"/>
        <v>14887062.459323194</v>
      </c>
      <c r="P55" s="1">
        <f t="shared" si="138"/>
        <v>12409227.731600983</v>
      </c>
      <c r="Q55" s="1">
        <f t="shared" si="138"/>
        <v>93194.104707604216</v>
      </c>
      <c r="R55" s="1">
        <f t="shared" si="138"/>
        <v>53037.43954743888</v>
      </c>
      <c r="S55" s="1">
        <f t="shared" si="138"/>
        <v>5104925.5844243448</v>
      </c>
      <c r="T55" s="1">
        <f t="shared" si="138"/>
        <v>6197373.5570547516</v>
      </c>
      <c r="U55" s="1">
        <f t="shared" si="138"/>
        <v>2478963.7648097221</v>
      </c>
      <c r="V55" s="1">
        <f t="shared" si="138"/>
        <v>56.212152790294034</v>
      </c>
      <c r="W55" s="1">
        <f t="shared" si="138"/>
        <v>7.5671182456388015</v>
      </c>
      <c r="X55" s="1">
        <f t="shared" si="138"/>
        <v>22.982871655529301</v>
      </c>
      <c r="Y55" s="1">
        <f t="shared" si="138"/>
        <v>50.785102259879466</v>
      </c>
      <c r="Z55" s="1">
        <f t="shared" si="138"/>
        <v>260.53237961509217</v>
      </c>
      <c r="AA55" s="1">
        <f t="shared" si="138"/>
        <v>24.939920873699215</v>
      </c>
      <c r="AB55" s="1">
        <f t="shared" si="138"/>
        <v>1.3794654734608851</v>
      </c>
      <c r="AC55" s="1">
        <f t="shared" si="138"/>
        <v>10.4308222312709</v>
      </c>
      <c r="AD55" s="1">
        <f t="shared" si="138"/>
        <v>29576.16697501823</v>
      </c>
    </row>
  </sheetData>
  <mergeCells count="1">
    <mergeCell ref="C4:J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33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2035 cp'!FZ37</f>
        <v>60976417.385478646</v>
      </c>
      <c r="D8" s="1">
        <f>'[1]Tg Mures Tg Neamt 2035 cp'!GA37</f>
        <v>3495629.3081240002</v>
      </c>
      <c r="E8" s="1">
        <f>'[1]Tg Mures Tg Neamt 2035 cp'!GB37</f>
        <v>8137508.1950000003</v>
      </c>
      <c r="F8" s="1">
        <f>'[1]Tg Mures Tg Neamt 2035 cp'!GC37</f>
        <v>2660076.9124884168</v>
      </c>
      <c r="G8" s="1">
        <f>'[1]Tg Mures Tg Neamt 2035 cp'!GD37</f>
        <v>1206218.2266354393</v>
      </c>
      <c r="H8" s="1">
        <f>'[1]Tg Mures Tg Neamt 2035 cp'!GE37</f>
        <v>6564460.6058761459</v>
      </c>
      <c r="I8" s="1">
        <f>'[1]Tg Mures Tg Neamt 2035 cp'!GF37</f>
        <v>2569989.4549999996</v>
      </c>
      <c r="J8" s="1">
        <f>'[1]Tg Mures Tg Neamt 2035 cp'!GG37</f>
        <v>85610300.088602632</v>
      </c>
      <c r="L8" s="1">
        <f>'[1]Tg Mures Tg Neamt 2035 cp'!AN37</f>
        <v>36833307.867220864</v>
      </c>
      <c r="M8" s="1">
        <f>'[1]Tg Mures Tg Neamt 2035 cp'!AQ37</f>
        <v>10996065.877701588</v>
      </c>
      <c r="N8" s="1">
        <f>'[1]Tg Mures Tg Neamt 2035 cp'!CH37</f>
        <v>8743806.8028317709</v>
      </c>
      <c r="O8" s="1">
        <f>'[1]Tg Mures Tg Neamt 2035 cp'!CR37</f>
        <v>7271766.1494621122</v>
      </c>
      <c r="P8" s="1">
        <f>'[1]Tg Mures Tg Neamt 2035 cp'!DP37</f>
        <v>6429620.1776574999</v>
      </c>
      <c r="Q8" s="1">
        <f>'[1]Tg Mures Tg Neamt 2035 cp'!ED37</f>
        <v>80073.482875868474</v>
      </c>
      <c r="R8" s="1">
        <f>'[1]Tg Mures Tg Neamt 2035 cp'!EH37</f>
        <v>62468.15071270342</v>
      </c>
      <c r="S8" s="1">
        <f>'[1]Tg Mures Tg Neamt 2035 cp'!EW37</f>
        <v>3122613.7347249724</v>
      </c>
      <c r="T8" s="1">
        <f>'[1]Tg Mures Tg Neamt 2035 cp'!FF37</f>
        <v>2392079.0634295405</v>
      </c>
      <c r="U8" s="1">
        <f>'[1]Tg Mures Tg Neamt 2035 cp'!FT37</f>
        <v>1375006.1502163901</v>
      </c>
      <c r="V8" s="1">
        <f>'[1]Tg Mures Tg Neamt 2035 cp'!CJ37</f>
        <v>49.322172001765011</v>
      </c>
      <c r="W8" s="1">
        <f>'[1]Tg Mures Tg Neamt 2035 cp'!CK37</f>
        <v>3.0777035329101357</v>
      </c>
      <c r="X8" s="1">
        <f>'[1]Tg Mures Tg Neamt 2035 cp'!CL37</f>
        <v>16.922437213805573</v>
      </c>
      <c r="Y8" s="1">
        <f>'[1]Tg Mures Tg Neamt 2035 cp'!CM37</f>
        <v>41.568726563087544</v>
      </c>
      <c r="Z8" s="1">
        <f>'[1]Tg Mures Tg Neamt 2035 cp'!DN37</f>
        <v>144.51194448194963</v>
      </c>
      <c r="AA8" s="1">
        <f>'[1]Tg Mures Tg Neamt 2035 cp'!EB37</f>
        <v>22.94612221743899</v>
      </c>
      <c r="AB8" s="1">
        <f>'[1]Tg Mures Tg Neamt 2035 cp'!EF37</f>
        <v>1.8341494764030692</v>
      </c>
      <c r="AC8" s="1">
        <f>'[1]Tg Mures Tg Neamt 2035 cp'!ET37</f>
        <v>6.9368000409400059</v>
      </c>
      <c r="AD8" s="1">
        <f>'[1]Tg Mures Tg Neamt 2035 cp'!FR37</f>
        <v>20632.781188874844</v>
      </c>
    </row>
    <row r="9" spans="1:30" x14ac:dyDescent="0.35">
      <c r="A9" s="4" t="s">
        <v>29</v>
      </c>
      <c r="C9" s="1">
        <f>'[1]Tg Mures Tg Neamt 2035 cp'!FZ38</f>
        <v>21093771.521977033</v>
      </c>
      <c r="D9" s="1">
        <f>'[1]Tg Mures Tg Neamt 2035 cp'!GA38</f>
        <v>1209254.4808750001</v>
      </c>
      <c r="E9" s="1">
        <f>'[1]Tg Mures Tg Neamt 2035 cp'!GB38</f>
        <v>3176031.0750000002</v>
      </c>
      <c r="F9" s="1">
        <f>'[1]Tg Mures Tg Neamt 2035 cp'!GC38</f>
        <v>1301041.1327350144</v>
      </c>
      <c r="G9" s="1">
        <f>'[1]Tg Mures Tg Neamt 2035 cp'!GD38</f>
        <v>589960.20774426602</v>
      </c>
      <c r="H9" s="1">
        <f>'[1]Tg Mures Tg Neamt 2035 cp'!GE38</f>
        <v>3210671.5495207203</v>
      </c>
      <c r="I9" s="1">
        <f>'[1]Tg Mures Tg Neamt 2035 cp'!GF38</f>
        <v>944398.44500000007</v>
      </c>
      <c r="J9" s="1">
        <f>'[1]Tg Mures Tg Neamt 2035 cp'!GG38</f>
        <v>31525128.412852034</v>
      </c>
      <c r="L9" s="1">
        <f>'[1]Tg Mures Tg Neamt 2035 cp'!AN38</f>
        <v>8022112.9182622554</v>
      </c>
      <c r="M9" s="1">
        <f>'[1]Tg Mures Tg Neamt 2035 cp'!AQ38</f>
        <v>3045909.4225264434</v>
      </c>
      <c r="N9" s="1">
        <f>'[1]Tg Mures Tg Neamt 2035 cp'!CH38</f>
        <v>3118747.1775099593</v>
      </c>
      <c r="O9" s="1">
        <f>'[1]Tg Mures Tg Neamt 2035 cp'!CR38</f>
        <v>3139422.2634993773</v>
      </c>
      <c r="P9" s="1">
        <f>'[1]Tg Mures Tg Neamt 2035 cp'!DP38</f>
        <v>2431872.0444003772</v>
      </c>
      <c r="Q9" s="1">
        <f>'[1]Tg Mures Tg Neamt 2035 cp'!ED38</f>
        <v>27289.139262824541</v>
      </c>
      <c r="R9" s="1">
        <f>'[1]Tg Mures Tg Neamt 2035 cp'!EH38</f>
        <v>21672.076787383878</v>
      </c>
      <c r="S9" s="1">
        <f>'[1]Tg Mures Tg Neamt 2035 cp'!EW38</f>
        <v>717429.6756993595</v>
      </c>
      <c r="T9" s="1">
        <f>'[1]Tg Mures Tg Neamt 2035 cp'!FF38</f>
        <v>1044034.8891504097</v>
      </c>
      <c r="U9" s="1">
        <f>'[1]Tg Mures Tg Neamt 2035 cp'!FT38</f>
        <v>494660.14719328354</v>
      </c>
      <c r="V9" s="1">
        <f>'[1]Tg Mures Tg Neamt 2035 cp'!CJ38</f>
        <v>13.776915747250001</v>
      </c>
      <c r="W9" s="1">
        <f>'[1]Tg Mures Tg Neamt 2035 cp'!CK38</f>
        <v>1.6505864341383973</v>
      </c>
      <c r="X9" s="1">
        <f>'[1]Tg Mures Tg Neamt 2035 cp'!CL38</f>
        <v>5.4021358520157783</v>
      </c>
      <c r="Y9" s="1">
        <f>'[1]Tg Mures Tg Neamt 2035 cp'!CM38</f>
        <v>12.71266230381713</v>
      </c>
      <c r="Z9" s="1">
        <f>'[1]Tg Mures Tg Neamt 2035 cp'!DN38</f>
        <v>54.658680941808079</v>
      </c>
      <c r="AA9" s="1">
        <f>'[1]Tg Mures Tg Neamt 2035 cp'!EB38</f>
        <v>7.8200660473855219</v>
      </c>
      <c r="AB9" s="1">
        <f>'[1]Tg Mures Tg Neamt 2035 cp'!EF38</f>
        <v>0.63632151486219346</v>
      </c>
      <c r="AC9" s="1">
        <f>'[1]Tg Mures Tg Neamt 2035 cp'!ET38</f>
        <v>2.6149343000556122</v>
      </c>
      <c r="AD9" s="1">
        <f>'[1]Tg Mures Tg Neamt 2035 cp'!FR38</f>
        <v>7422.6683119122408</v>
      </c>
    </row>
    <row r="10" spans="1:30" x14ac:dyDescent="0.35">
      <c r="A10" s="4" t="s">
        <v>30</v>
      </c>
      <c r="C10" s="1">
        <f>'[1]Tg Mures Tg Neamt 2035 cp'!FZ39</f>
        <v>11713757.054433484</v>
      </c>
      <c r="D10" s="1">
        <f>'[1]Tg Mures Tg Neamt 2035 cp'!GA39</f>
        <v>671521.12609149993</v>
      </c>
      <c r="E10" s="1">
        <f>'[1]Tg Mures Tg Neamt 2035 cp'!GB39</f>
        <v>1530872.05</v>
      </c>
      <c r="F10" s="1">
        <f>'[1]Tg Mures Tg Neamt 2035 cp'!GC39</f>
        <v>614171.67172649072</v>
      </c>
      <c r="G10" s="1">
        <f>'[1]Tg Mures Tg Neamt 2035 cp'!GD39</f>
        <v>278497.61081781372</v>
      </c>
      <c r="H10" s="1">
        <f>'[1]Tg Mures Tg Neamt 2035 cp'!GE39</f>
        <v>1515635.0274556959</v>
      </c>
      <c r="I10" s="1">
        <f>'[1]Tg Mures Tg Neamt 2035 cp'!GF39</f>
        <v>506217.40499999997</v>
      </c>
      <c r="J10" s="1">
        <f>'[1]Tg Mures Tg Neamt 2035 cp'!GG39</f>
        <v>16830671.945524983</v>
      </c>
      <c r="L10" s="1">
        <f>'[1]Tg Mures Tg Neamt 2035 cp'!AN39</f>
        <v>5766910.5013716165</v>
      </c>
      <c r="M10" s="1">
        <f>'[1]Tg Mures Tg Neamt 2035 cp'!AQ39</f>
        <v>1894775.5424945741</v>
      </c>
      <c r="N10" s="1">
        <f>'[1]Tg Mures Tg Neamt 2035 cp'!CH39</f>
        <v>1675219.9295597442</v>
      </c>
      <c r="O10" s="1">
        <f>'[1]Tg Mures Tg Neamt 2035 cp'!CR39</f>
        <v>1760708.1790119838</v>
      </c>
      <c r="P10" s="1">
        <f>'[1]Tg Mures Tg Neamt 2035 cp'!DP39</f>
        <v>1265836.5053788554</v>
      </c>
      <c r="Q10" s="1">
        <f>'[1]Tg Mures Tg Neamt 2035 cp'!ED39</f>
        <v>14898.357601250182</v>
      </c>
      <c r="R10" s="1">
        <f>'[1]Tg Mures Tg Neamt 2035 cp'!EH39</f>
        <v>11996.185485548536</v>
      </c>
      <c r="S10" s="1">
        <f>'[1]Tg Mures Tg Neamt 2035 cp'!EW39</f>
        <v>611164.21291621029</v>
      </c>
      <c r="T10" s="1">
        <f>'[1]Tg Mures Tg Neamt 2035 cp'!FF39</f>
        <v>1089978.7433127165</v>
      </c>
      <c r="U10" s="1">
        <f>'[1]Tg Mures Tg Neamt 2035 cp'!FT39</f>
        <v>262807.33490790892</v>
      </c>
      <c r="V10" s="1">
        <f>'[1]Tg Mures Tg Neamt 2035 cp'!CJ39</f>
        <v>10.266142124991999</v>
      </c>
      <c r="W10" s="1">
        <f>'[1]Tg Mures Tg Neamt 2035 cp'!CK39</f>
        <v>0.8167391495799744</v>
      </c>
      <c r="X10" s="1">
        <f>'[1]Tg Mures Tg Neamt 2035 cp'!CL39</f>
        <v>3.6817642302676359</v>
      </c>
      <c r="Y10" s="1">
        <f>'[1]Tg Mures Tg Neamt 2035 cp'!CM39</f>
        <v>8.8093023598617854</v>
      </c>
      <c r="Z10" s="1">
        <f>'[1]Tg Mures Tg Neamt 2035 cp'!DN39</f>
        <v>28.450902189245721</v>
      </c>
      <c r="AA10" s="1">
        <f>'[1]Tg Mures Tg Neamt 2035 cp'!EB39</f>
        <v>4.2693226531354389</v>
      </c>
      <c r="AB10" s="1">
        <f>'[1]Tg Mures Tg Neamt 2035 cp'!EF39</f>
        <v>0.35222424669405966</v>
      </c>
      <c r="AC10" s="1">
        <f>'[1]Tg Mures Tg Neamt 2035 cp'!ET39</f>
        <v>1.3576843943369239</v>
      </c>
      <c r="AD10" s="1">
        <f>'[1]Tg Mures Tg Neamt 2035 cp'!FR39</f>
        <v>3943.5796233586902</v>
      </c>
    </row>
    <row r="11" spans="1:30" x14ac:dyDescent="0.35">
      <c r="A11" s="4" t="s">
        <v>31</v>
      </c>
      <c r="C11" s="1">
        <f>'[1]Tg Mures Tg Neamt 2035 cp'!FZ40</f>
        <v>22074189.263497774</v>
      </c>
      <c r="D11" s="1">
        <f>'[1]Tg Mures Tg Neamt 2035 cp'!GA40</f>
        <v>1265459.4390934999</v>
      </c>
      <c r="E11" s="1">
        <f>'[1]Tg Mures Tg Neamt 2035 cp'!GB40</f>
        <v>4510558.6749999998</v>
      </c>
      <c r="F11" s="1">
        <f>'[1]Tg Mures Tg Neamt 2035 cp'!GC40</f>
        <v>1541564.0134620389</v>
      </c>
      <c r="G11" s="1">
        <f>'[1]Tg Mures Tg Neamt 2035 cp'!GD40</f>
        <v>699025.8822342559</v>
      </c>
      <c r="H11" s="1">
        <f>'[1]Tg Mures Tg Neamt 2035 cp'!GE40</f>
        <v>3804226.9343037056</v>
      </c>
      <c r="I11" s="1">
        <f>'[1]Tg Mures Tg Neamt 2035 cp'!GF40</f>
        <v>1045700.1799999999</v>
      </c>
      <c r="J11" s="1">
        <f>'[1]Tg Mures Tg Neamt 2035 cp'!GG40</f>
        <v>34940724.387591273</v>
      </c>
      <c r="L11" s="1">
        <f>'[1]Tg Mures Tg Neamt 2035 cp'!AN40</f>
        <v>13090366.164354254</v>
      </c>
      <c r="M11" s="1">
        <f>'[1]Tg Mures Tg Neamt 2035 cp'!AQ40</f>
        <v>5990197.9022790119</v>
      </c>
      <c r="N11" s="1">
        <f>'[1]Tg Mures Tg Neamt 2035 cp'!CH40</f>
        <v>3972933.6860825149</v>
      </c>
      <c r="O11" s="1">
        <f>'[1]Tg Mures Tg Neamt 2035 cp'!CR40</f>
        <v>2957906.7775651105</v>
      </c>
      <c r="P11" s="1">
        <f>'[1]Tg Mures Tg Neamt 2035 cp'!DP40</f>
        <v>3171362.5797067522</v>
      </c>
      <c r="Q11" s="1">
        <f>'[1]Tg Mures Tg Neamt 2035 cp'!ED40</f>
        <v>33147.265337706354</v>
      </c>
      <c r="R11" s="1">
        <f>'[1]Tg Mures Tg Neamt 2035 cp'!EH40</f>
        <v>23027.588250287354</v>
      </c>
      <c r="S11" s="1">
        <f>'[1]Tg Mures Tg Neamt 2035 cp'!EW40</f>
        <v>1473513.0908661215</v>
      </c>
      <c r="T11" s="1">
        <f>'[1]Tg Mures Tg Neamt 2035 cp'!FF40</f>
        <v>1087024.3112171874</v>
      </c>
      <c r="U11" s="1">
        <f>'[1]Tg Mures Tg Neamt 2035 cp'!FT40</f>
        <v>624878.81728596869</v>
      </c>
      <c r="V11" s="1">
        <f>'[1]Tg Mures Tg Neamt 2035 cp'!CJ40</f>
        <v>20.062579550780001</v>
      </c>
      <c r="W11" s="1">
        <f>'[1]Tg Mures Tg Neamt 2035 cp'!CK40</f>
        <v>1.2519049639686721</v>
      </c>
      <c r="X11" s="1">
        <f>'[1]Tg Mures Tg Neamt 2035 cp'!CL40</f>
        <v>6.8834710438726194</v>
      </c>
      <c r="Y11" s="1">
        <f>'[1]Tg Mures Tg Neamt 2035 cp'!CM40</f>
        <v>16.908742045397386</v>
      </c>
      <c r="Z11" s="1">
        <f>'[1]Tg Mures Tg Neamt 2035 cp'!DN40</f>
        <v>71.279447368178253</v>
      </c>
      <c r="AA11" s="1">
        <f>'[1]Tg Mures Tg Neamt 2035 cp'!EB40</f>
        <v>9.4987900400434508</v>
      </c>
      <c r="AB11" s="1">
        <f>'[1]Tg Mures Tg Neamt 2035 cp'!EF40</f>
        <v>0.67612116654993226</v>
      </c>
      <c r="AC11" s="1">
        <f>'[1]Tg Mures Tg Neamt 2035 cp'!ET40</f>
        <v>3.2733685743382575</v>
      </c>
      <c r="AD11" s="1">
        <f>'[1]Tg Mures Tg Neamt 2035 cp'!FR40</f>
        <v>9376.6765367524167</v>
      </c>
    </row>
    <row r="12" spans="1:30" x14ac:dyDescent="0.35">
      <c r="A12" s="4" t="s">
        <v>32</v>
      </c>
      <c r="C12" s="1">
        <f>SUM(C8:C11)</f>
        <v>115858135.22538693</v>
      </c>
      <c r="D12" s="1">
        <f t="shared" ref="D12:J12" si="0">SUM(D8:D11)</f>
        <v>6641864.3541839998</v>
      </c>
      <c r="E12" s="1">
        <f t="shared" si="0"/>
        <v>17354969.995000001</v>
      </c>
      <c r="F12" s="1">
        <f t="shared" si="0"/>
        <v>6116853.7304119607</v>
      </c>
      <c r="G12" s="1">
        <f t="shared" si="0"/>
        <v>2773701.9274317748</v>
      </c>
      <c r="H12" s="1">
        <f t="shared" si="0"/>
        <v>15094994.117156267</v>
      </c>
      <c r="I12" s="1">
        <f t="shared" si="0"/>
        <v>5066305.4849999994</v>
      </c>
      <c r="J12" s="1">
        <f t="shared" si="0"/>
        <v>168906824.83457091</v>
      </c>
      <c r="L12" s="1">
        <f t="shared" ref="L12:AD12" si="1">SUM(L8:L11)</f>
        <v>63712697.451208994</v>
      </c>
      <c r="M12" s="1">
        <f t="shared" si="1"/>
        <v>21926948.745001618</v>
      </c>
      <c r="N12" s="1">
        <f t="shared" si="1"/>
        <v>17510707.59598399</v>
      </c>
      <c r="O12" s="1">
        <f t="shared" si="1"/>
        <v>15129803.369538585</v>
      </c>
      <c r="P12" s="1">
        <f t="shared" si="1"/>
        <v>13298691.307143485</v>
      </c>
      <c r="Q12" s="1">
        <f t="shared" si="1"/>
        <v>155408.24507764954</v>
      </c>
      <c r="R12" s="1">
        <f t="shared" si="1"/>
        <v>119164.00123592319</v>
      </c>
      <c r="S12" s="1">
        <f t="shared" si="1"/>
        <v>5924720.7142066639</v>
      </c>
      <c r="T12" s="1">
        <f t="shared" si="1"/>
        <v>5613117.0071098544</v>
      </c>
      <c r="U12" s="1">
        <f t="shared" si="1"/>
        <v>2757352.4496035511</v>
      </c>
      <c r="V12" s="1">
        <f t="shared" si="1"/>
        <v>93.427809424787014</v>
      </c>
      <c r="W12" s="1">
        <f t="shared" si="1"/>
        <v>6.796934080597179</v>
      </c>
      <c r="X12" s="1">
        <f t="shared" si="1"/>
        <v>32.889808339961604</v>
      </c>
      <c r="Y12" s="1">
        <f t="shared" si="1"/>
        <v>79.999433272163856</v>
      </c>
      <c r="Z12" s="1">
        <f t="shared" si="1"/>
        <v>298.90097498118166</v>
      </c>
      <c r="AA12" s="1">
        <f t="shared" si="1"/>
        <v>44.534300958003406</v>
      </c>
      <c r="AB12" s="1">
        <f t="shared" si="1"/>
        <v>3.4988164045092542</v>
      </c>
      <c r="AC12" s="1">
        <f t="shared" si="1"/>
        <v>14.1827873096708</v>
      </c>
      <c r="AD12" s="1">
        <f t="shared" si="1"/>
        <v>41375.705660898195</v>
      </c>
    </row>
  </sheetData>
  <mergeCells count="1">
    <mergeCell ref="C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33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2040 cp'!FZ37</f>
        <v>63307307.226818509</v>
      </c>
      <c r="D8" s="1">
        <f>'[1]Tg Mures Tg Neamt 2040 cp'!GA37</f>
        <v>3711515.8738920004</v>
      </c>
      <c r="E8" s="1">
        <f>'[1]Tg Mures Tg Neamt 2040 cp'!GB37</f>
        <v>8726418.1750000007</v>
      </c>
      <c r="F8" s="1">
        <f>'[1]Tg Mures Tg Neamt 2040 cp'!GC37</f>
        <v>2927952.2901239172</v>
      </c>
      <c r="G8" s="1">
        <f>'[1]Tg Mures Tg Neamt 2040 cp'!GD37</f>
        <v>1327686.9561499278</v>
      </c>
      <c r="H8" s="1">
        <f>'[1]Tg Mures Tg Neamt 2040 cp'!GE37</f>
        <v>7225515.6887261569</v>
      </c>
      <c r="I8" s="1">
        <f>'[1]Tg Mures Tg Neamt 2040 cp'!GF37</f>
        <v>2743089.2450000001</v>
      </c>
      <c r="J8" s="1">
        <f>'[1]Tg Mures Tg Neamt 2040 cp'!GG37</f>
        <v>89969485.455710515</v>
      </c>
      <c r="L8" s="1">
        <f>'[1]Tg Mures Tg Neamt 2040 cp'!AN37</f>
        <v>44095637.557388023</v>
      </c>
      <c r="M8" s="1">
        <f>'[1]Tg Mures Tg Neamt 2040 cp'!AQ37</f>
        <v>13712974.968031628</v>
      </c>
      <c r="N8" s="1">
        <f>'[1]Tg Mures Tg Neamt 2040 cp'!CH37</f>
        <v>9608142.3605514932</v>
      </c>
      <c r="O8" s="1">
        <f>'[1]Tg Mures Tg Neamt 2040 cp'!CR37</f>
        <v>8407983.0433497373</v>
      </c>
      <c r="P8" s="1">
        <f>'[1]Tg Mures Tg Neamt 2040 cp'!DP37</f>
        <v>7720910.4487280492</v>
      </c>
      <c r="Q8" s="1">
        <f>'[1]Tg Mures Tg Neamt 2040 cp'!ED37</f>
        <v>93577.351137943333</v>
      </c>
      <c r="R8" s="1">
        <f>'[1]Tg Mures Tg Neamt 2040 cp'!EH37</f>
        <v>101433.9928222641</v>
      </c>
      <c r="S8" s="1">
        <f>'[1]Tg Mures Tg Neamt 2040 cp'!EW37</f>
        <v>3706866.2908283928</v>
      </c>
      <c r="T8" s="1">
        <f>'[1]Tg Mures Tg Neamt 2040 cp'!FF37</f>
        <v>2809620.6321286238</v>
      </c>
      <c r="U8" s="1">
        <f>'[1]Tg Mures Tg Neamt 2040 cp'!FT37</f>
        <v>1781653.1335175866</v>
      </c>
      <c r="V8" s="1">
        <f>'[1]Tg Mures Tg Neamt 2040 cp'!CJ37</f>
        <v>52.651634719125006</v>
      </c>
      <c r="W8" s="1">
        <f>'[1]Tg Mures Tg Neamt 2040 cp'!CK37</f>
        <v>3.2854620064734004</v>
      </c>
      <c r="X8" s="1">
        <f>'[1]Tg Mures Tg Neamt 2040 cp'!CL37</f>
        <v>18.06477587213179</v>
      </c>
      <c r="Y8" s="1">
        <f>'[1]Tg Mures Tg Neamt 2040 cp'!CM37</f>
        <v>44.374797741278549</v>
      </c>
      <c r="Z8" s="1">
        <f>'[1]Tg Mures Tg Neamt 2040 cp'!DN37</f>
        <v>160.21555736537186</v>
      </c>
      <c r="AA8" s="1">
        <f>'[1]Tg Mures Tg Neamt 2040 cp'!EB37</f>
        <v>24.757630345177549</v>
      </c>
      <c r="AB8" s="1">
        <f>'[1]Tg Mures Tg Neamt 2040 cp'!EF37</f>
        <v>2.7496495235133853</v>
      </c>
      <c r="AC8" s="1">
        <f>'[1]Tg Mures Tg Neamt 2040 cp'!ET37</f>
        <v>7.6026600981917953</v>
      </c>
      <c r="AD8" s="1">
        <f>'[1]Tg Mures Tg Neamt 2040 cp'!FR37</f>
        <v>22621.719897712723</v>
      </c>
    </row>
    <row r="9" spans="1:30" x14ac:dyDescent="0.35">
      <c r="A9" s="4" t="s">
        <v>29</v>
      </c>
      <c r="C9" s="1">
        <f>'[1]Tg Mures Tg Neamt 2040 cp'!FZ38</f>
        <v>23120803.246097997</v>
      </c>
      <c r="D9" s="1">
        <f>'[1]Tg Mures Tg Neamt 2040 cp'!GA38</f>
        <v>1355502.737742</v>
      </c>
      <c r="E9" s="1">
        <f>'[1]Tg Mures Tg Neamt 2040 cp'!GB38</f>
        <v>3638256.125</v>
      </c>
      <c r="F9" s="1">
        <f>'[1]Tg Mures Tg Neamt 2040 cp'!GC38</f>
        <v>1353848.8117842758</v>
      </c>
      <c r="G9" s="1">
        <f>'[1]Tg Mures Tg Neamt 2040 cp'!GD38</f>
        <v>613905.97588220553</v>
      </c>
      <c r="H9" s="1">
        <f>'[1]Tg Mures Tg Neamt 2040 cp'!GE38</f>
        <v>3340988.8073335192</v>
      </c>
      <c r="I9" s="1">
        <f>'[1]Tg Mures Tg Neamt 2040 cp'!GF38</f>
        <v>1049645.83</v>
      </c>
      <c r="J9" s="1">
        <f>'[1]Tg Mures Tg Neamt 2040 cp'!GG38</f>
        <v>34472951.533840001</v>
      </c>
      <c r="L9" s="1">
        <f>'[1]Tg Mures Tg Neamt 2040 cp'!AN38</f>
        <v>9955765.931034999</v>
      </c>
      <c r="M9" s="1">
        <f>'[1]Tg Mures Tg Neamt 2040 cp'!AQ38</f>
        <v>3705787.3229129124</v>
      </c>
      <c r="N9" s="1">
        <f>'[1]Tg Mures Tg Neamt 2040 cp'!CH38</f>
        <v>3406030.9329172364</v>
      </c>
      <c r="O9" s="1">
        <f>'[1]Tg Mures Tg Neamt 2040 cp'!CR38</f>
        <v>3780512.4436698579</v>
      </c>
      <c r="P9" s="1">
        <f>'[1]Tg Mures Tg Neamt 2040 cp'!DP38</f>
        <v>2819957.6849832106</v>
      </c>
      <c r="Q9" s="1">
        <f>'[1]Tg Mures Tg Neamt 2040 cp'!ED38</f>
        <v>32218.974254739769</v>
      </c>
      <c r="R9" s="1">
        <f>'[1]Tg Mures Tg Neamt 2040 cp'!EH38</f>
        <v>36996.202939152223</v>
      </c>
      <c r="S9" s="1">
        <f>'[1]Tg Mures Tg Neamt 2040 cp'!EW38</f>
        <v>847634.55762255378</v>
      </c>
      <c r="T9" s="1">
        <f>'[1]Tg Mures Tg Neamt 2040 cp'!FF38</f>
        <v>1229264.9221636602</v>
      </c>
      <c r="U9" s="1">
        <f>'[1]Tg Mures Tg Neamt 2040 cp'!FT38</f>
        <v>634006.14117070299</v>
      </c>
      <c r="V9" s="1">
        <f>'[1]Tg Mures Tg Neamt 2040 cp'!CJ38</f>
        <v>15.313638362394</v>
      </c>
      <c r="W9" s="1">
        <f>'[1]Tg Mures Tg Neamt 2040 cp'!CK38</f>
        <v>1.8352241038468109</v>
      </c>
      <c r="X9" s="1">
        <f>'[1]Tg Mures Tg Neamt 2040 cp'!CL38</f>
        <v>6.0052919197481121</v>
      </c>
      <c r="Y9" s="1">
        <f>'[1]Tg Mures Tg Neamt 2040 cp'!CM38</f>
        <v>14.130091802357855</v>
      </c>
      <c r="Z9" s="1">
        <f>'[1]Tg Mures Tg Neamt 2040 cp'!DN38</f>
        <v>58.51655646657305</v>
      </c>
      <c r="AA9" s="1">
        <f>'[1]Tg Mures Tg Neamt 2040 cp'!EB38</f>
        <v>8.5241294501250913</v>
      </c>
      <c r="AB9" s="1">
        <f>'[1]Tg Mures Tg Neamt 2040 cp'!EF38</f>
        <v>1.0028846243063017</v>
      </c>
      <c r="AC9" s="1">
        <f>'[1]Tg Mures Tg Neamt 2040 cp'!ET38</f>
        <v>2.8343795505142122</v>
      </c>
      <c r="AD9" s="1">
        <f>'[1]Tg Mures Tg Neamt 2040 cp'!FR38</f>
        <v>8050.0009059994627</v>
      </c>
    </row>
    <row r="10" spans="1:30" x14ac:dyDescent="0.35">
      <c r="A10" s="4" t="s">
        <v>30</v>
      </c>
      <c r="C10" s="1">
        <f>'[1]Tg Mures Tg Neamt 2040 cp'!FZ39</f>
        <v>12457305.035818826</v>
      </c>
      <c r="D10" s="1">
        <f>'[1]Tg Mures Tg Neamt 2040 cp'!GA39</f>
        <v>730334.10220249998</v>
      </c>
      <c r="E10" s="1">
        <f>'[1]Tg Mures Tg Neamt 2040 cp'!GB39</f>
        <v>1736683.5049999999</v>
      </c>
      <c r="F10" s="1">
        <f>'[1]Tg Mures Tg Neamt 2040 cp'!GC39</f>
        <v>679001.97626732488</v>
      </c>
      <c r="G10" s="1">
        <f>'[1]Tg Mures Tg Neamt 2040 cp'!GD39</f>
        <v>307895.06718772277</v>
      </c>
      <c r="H10" s="1">
        <f>'[1]Tg Mures Tg Neamt 2040 cp'!GE39</f>
        <v>1675621.3715449525</v>
      </c>
      <c r="I10" s="1">
        <f>'[1]Tg Mures Tg Neamt 2040 cp'!GF39</f>
        <v>552978.65</v>
      </c>
      <c r="J10" s="1">
        <f>'[1]Tg Mures Tg Neamt 2040 cp'!GG39</f>
        <v>18139819.708021328</v>
      </c>
      <c r="L10" s="1">
        <f>'[1]Tg Mures Tg Neamt 2040 cp'!AN39</f>
        <v>6860926.7380640041</v>
      </c>
      <c r="M10" s="1">
        <f>'[1]Tg Mures Tg Neamt 2040 cp'!AQ39</f>
        <v>2335514.3231289401</v>
      </c>
      <c r="N10" s="1">
        <f>'[1]Tg Mures Tg Neamt 2040 cp'!CH39</f>
        <v>1852062.0704899067</v>
      </c>
      <c r="O10" s="1">
        <f>'[1]Tg Mures Tg Neamt 2040 cp'!CR39</f>
        <v>2093825.0811166533</v>
      </c>
      <c r="P10" s="1">
        <f>'[1]Tg Mures Tg Neamt 2040 cp'!DP39</f>
        <v>1518579.4085527244</v>
      </c>
      <c r="Q10" s="1">
        <f>'[1]Tg Mures Tg Neamt 2040 cp'!ED39</f>
        <v>17555.015638063629</v>
      </c>
      <c r="R10" s="1">
        <f>'[1]Tg Mures Tg Neamt 2040 cp'!EH39</f>
        <v>19935.151680769679</v>
      </c>
      <c r="S10" s="1">
        <f>'[1]Tg Mures Tg Neamt 2040 cp'!EW39</f>
        <v>731582.24171324715</v>
      </c>
      <c r="T10" s="1">
        <f>'[1]Tg Mures Tg Neamt 2040 cp'!FF39</f>
        <v>861446.86772499618</v>
      </c>
      <c r="U10" s="1">
        <f>'[1]Tg Mures Tg Neamt 2040 cp'!FT39</f>
        <v>342258.4273516626</v>
      </c>
      <c r="V10" s="1">
        <f>'[1]Tg Mures Tg Neamt 2040 cp'!CJ39</f>
        <v>11.245712027589001</v>
      </c>
      <c r="W10" s="1">
        <f>'[1]Tg Mures Tg Neamt 2040 cp'!CK39</f>
        <v>0.89781087067289289</v>
      </c>
      <c r="X10" s="1">
        <f>'[1]Tg Mures Tg Neamt 2040 cp'!CL39</f>
        <v>4.0359121338501467</v>
      </c>
      <c r="Y10" s="1">
        <f>'[1]Tg Mures Tg Neamt 2040 cp'!CM39</f>
        <v>9.6526635365412261</v>
      </c>
      <c r="Z10" s="1">
        <f>'[1]Tg Mures Tg Neamt 2040 cp'!DN39</f>
        <v>31.511833735221337</v>
      </c>
      <c r="AA10" s="1">
        <f>'[1]Tg Mures Tg Neamt 2040 cp'!EB39</f>
        <v>4.6445062035396987</v>
      </c>
      <c r="AB10" s="1">
        <f>'[1]Tg Mures Tg Neamt 2040 cp'!EF39</f>
        <v>0.54039754124875516</v>
      </c>
      <c r="AC10" s="1">
        <f>'[1]Tg Mures Tg Neamt 2040 cp'!ET39</f>
        <v>1.5004509688899641</v>
      </c>
      <c r="AD10" s="1">
        <f>'[1]Tg Mures Tg Neamt 2040 cp'!FR39</f>
        <v>4345.6687109991526</v>
      </c>
    </row>
    <row r="11" spans="1:30" x14ac:dyDescent="0.35">
      <c r="A11" s="4" t="s">
        <v>31</v>
      </c>
      <c r="C11" s="1">
        <f>'[1]Tg Mures Tg Neamt 2040 cp'!FZ40</f>
        <v>22771913.71514992</v>
      </c>
      <c r="D11" s="1">
        <f>'[1]Tg Mures Tg Neamt 2040 cp'!GA40</f>
        <v>1335048.4001770001</v>
      </c>
      <c r="E11" s="1">
        <f>'[1]Tg Mures Tg Neamt 2040 cp'!GB40</f>
        <v>4891496.7649999997</v>
      </c>
      <c r="F11" s="1">
        <f>'[1]Tg Mures Tg Neamt 2040 cp'!GC40</f>
        <v>1640695.2892663723</v>
      </c>
      <c r="G11" s="1">
        <f>'[1]Tg Mures Tg Neamt 2040 cp'!GD40</f>
        <v>743977.19591373671</v>
      </c>
      <c r="H11" s="1">
        <f>'[1]Tg Mures Tg Neamt 2040 cp'!GE40</f>
        <v>4048860.2198198917</v>
      </c>
      <c r="I11" s="1">
        <f>'[1]Tg Mures Tg Neamt 2040 cp'!GF40</f>
        <v>1109093.3799999999</v>
      </c>
      <c r="J11" s="1">
        <f>'[1]Tg Mures Tg Neamt 2040 cp'!GG40</f>
        <v>36541084.96532692</v>
      </c>
      <c r="L11" s="1">
        <f>'[1]Tg Mures Tg Neamt 2040 cp'!AN40</f>
        <v>15867126.773287151</v>
      </c>
      <c r="M11" s="1">
        <f>'[1]Tg Mures Tg Neamt 2040 cp'!AQ40</f>
        <v>7505310.0278652096</v>
      </c>
      <c r="N11" s="1">
        <f>'[1]Tg Mures Tg Neamt 2040 cp'!CH40</f>
        <v>4351250.4087299816</v>
      </c>
      <c r="O11" s="1">
        <f>'[1]Tg Mures Tg Neamt 2040 cp'!CR40</f>
        <v>3397406.0990621643</v>
      </c>
      <c r="P11" s="1">
        <f>'[1]Tg Mures Tg Neamt 2040 cp'!DP40</f>
        <v>3771348.8832407277</v>
      </c>
      <c r="Q11" s="1">
        <f>'[1]Tg Mures Tg Neamt 2040 cp'!ED40</f>
        <v>38735.471033802904</v>
      </c>
      <c r="R11" s="1">
        <f>'[1]Tg Mures Tg Neamt 2040 cp'!EH40</f>
        <v>36979.398375724253</v>
      </c>
      <c r="S11" s="1">
        <f>'[1]Tg Mures Tg Neamt 2040 cp'!EW40</f>
        <v>1737628.7472151914</v>
      </c>
      <c r="T11" s="1">
        <f>'[1]Tg Mures Tg Neamt 2040 cp'!FF40</f>
        <v>1254796.7399062894</v>
      </c>
      <c r="U11" s="1">
        <f>'[1]Tg Mures Tg Neamt 2040 cp'!FT40</f>
        <v>806343.31262409734</v>
      </c>
      <c r="V11" s="1">
        <f>'[1]Tg Mures Tg Neamt 2040 cp'!CJ40</f>
        <v>21.274898390980006</v>
      </c>
      <c r="W11" s="1">
        <f>'[1]Tg Mures Tg Neamt 2040 cp'!CK40</f>
        <v>1.3275536595971522</v>
      </c>
      <c r="X11" s="1">
        <f>'[1]Tg Mures Tg Neamt 2040 cp'!CL40</f>
        <v>7.2994176379452398</v>
      </c>
      <c r="Y11" s="1">
        <f>'[1]Tg Mures Tg Neamt 2040 cp'!CM40</f>
        <v>17.930484363917948</v>
      </c>
      <c r="Z11" s="1">
        <f>'[1]Tg Mures Tg Neamt 2040 cp'!DN40</f>
        <v>78.258745177808294</v>
      </c>
      <c r="AA11" s="1">
        <f>'[1]Tg Mures Tg Neamt 2040 cp'!EB40</f>
        <v>10.248189988703089</v>
      </c>
      <c r="AB11" s="1">
        <f>'[1]Tg Mures Tg Neamt 2040 cp'!EF40</f>
        <v>1.0024290900368036</v>
      </c>
      <c r="AC11" s="1">
        <f>'[1]Tg Mures Tg Neamt 2040 cp'!ET40</f>
        <v>3.5638190604851014</v>
      </c>
      <c r="AD11" s="1">
        <f>'[1]Tg Mures Tg Neamt 2040 cp'!FR40</f>
        <v>10238.172748902294</v>
      </c>
    </row>
    <row r="12" spans="1:30" x14ac:dyDescent="0.35">
      <c r="A12" s="4" t="s">
        <v>32</v>
      </c>
      <c r="C12" s="1">
        <f>SUM(C8:C11)</f>
        <v>121657329.22388527</v>
      </c>
      <c r="D12" s="1">
        <f t="shared" ref="D12:J12" si="0">SUM(D8:D11)</f>
        <v>7132401.1140135005</v>
      </c>
      <c r="E12" s="1">
        <f t="shared" si="0"/>
        <v>18992854.57</v>
      </c>
      <c r="F12" s="1">
        <f t="shared" si="0"/>
        <v>6601498.3674418898</v>
      </c>
      <c r="G12" s="1">
        <f t="shared" si="0"/>
        <v>2993465.1951335929</v>
      </c>
      <c r="H12" s="1">
        <f t="shared" si="0"/>
        <v>16290986.08742452</v>
      </c>
      <c r="I12" s="1">
        <f t="shared" si="0"/>
        <v>5454807.1050000004</v>
      </c>
      <c r="J12" s="1">
        <f t="shared" si="0"/>
        <v>179123341.66289878</v>
      </c>
      <c r="L12" s="1">
        <f t="shared" ref="L12:AD12" si="1">SUM(L8:L11)</f>
        <v>76779456.999774173</v>
      </c>
      <c r="M12" s="1">
        <f t="shared" si="1"/>
        <v>27259586.641938686</v>
      </c>
      <c r="N12" s="1">
        <f t="shared" si="1"/>
        <v>19217485.772688616</v>
      </c>
      <c r="O12" s="1">
        <f t="shared" si="1"/>
        <v>17679726.667198412</v>
      </c>
      <c r="P12" s="1">
        <f t="shared" si="1"/>
        <v>15830796.425504712</v>
      </c>
      <c r="Q12" s="1">
        <f t="shared" si="1"/>
        <v>182086.81206454962</v>
      </c>
      <c r="R12" s="1">
        <f t="shared" si="1"/>
        <v>195344.7458179103</v>
      </c>
      <c r="S12" s="1">
        <f t="shared" si="1"/>
        <v>7023711.8373793848</v>
      </c>
      <c r="T12" s="1">
        <f t="shared" si="1"/>
        <v>6155129.1619235696</v>
      </c>
      <c r="U12" s="1">
        <f t="shared" si="1"/>
        <v>3564261.0146640493</v>
      </c>
      <c r="V12" s="1">
        <f t="shared" si="1"/>
        <v>100.48588350008802</v>
      </c>
      <c r="W12" s="1">
        <f t="shared" si="1"/>
        <v>7.3460506405902555</v>
      </c>
      <c r="X12" s="1">
        <f t="shared" si="1"/>
        <v>35.405397563675287</v>
      </c>
      <c r="Y12" s="1">
        <f t="shared" si="1"/>
        <v>86.088037444095562</v>
      </c>
      <c r="Z12" s="1">
        <f t="shared" si="1"/>
        <v>328.50269274497452</v>
      </c>
      <c r="AA12" s="1">
        <f t="shared" si="1"/>
        <v>48.174455987545429</v>
      </c>
      <c r="AB12" s="1">
        <f t="shared" si="1"/>
        <v>5.2953607791052466</v>
      </c>
      <c r="AC12" s="1">
        <f t="shared" si="1"/>
        <v>15.501309678081075</v>
      </c>
      <c r="AD12" s="1">
        <f t="shared" si="1"/>
        <v>45255.562263613632</v>
      </c>
    </row>
  </sheetData>
  <mergeCells count="1">
    <mergeCell ref="C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33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2045 cp'!FZ37</f>
        <v>64981940.864228174</v>
      </c>
      <c r="D8" s="1">
        <f>'[1]Tg Mures Tg Neamt 2045 cp'!GA37</f>
        <v>3918504.9045575005</v>
      </c>
      <c r="E8" s="1">
        <f>'[1]Tg Mures Tg Neamt 2045 cp'!GB37</f>
        <v>8898826.290000001</v>
      </c>
      <c r="F8" s="1">
        <f>'[1]Tg Mures Tg Neamt 2045 cp'!GC37</f>
        <v>3132290.0095502753</v>
      </c>
      <c r="G8" s="1">
        <f>'[1]Tg Mures Tg Neamt 2045 cp'!GD37</f>
        <v>1420344.3828596773</v>
      </c>
      <c r="H8" s="1">
        <f>'[1]Tg Mures Tg Neamt 2045 cp'!GE37</f>
        <v>7729774.3825900499</v>
      </c>
      <c r="I8" s="1">
        <f>'[1]Tg Mures Tg Neamt 2045 cp'!GF37</f>
        <v>2891639.5</v>
      </c>
      <c r="J8" s="1">
        <f>'[1]Tg Mures Tg Neamt 2045 cp'!GG37</f>
        <v>92973320.333785683</v>
      </c>
      <c r="L8" s="1">
        <f>'[1]Tg Mures Tg Neamt 2045 cp'!AN37</f>
        <v>52193598.521401808</v>
      </c>
      <c r="M8" s="1">
        <f>'[1]Tg Mures Tg Neamt 2045 cp'!AQ37</f>
        <v>16407152.353156086</v>
      </c>
      <c r="N8" s="1">
        <f>'[1]Tg Mures Tg Neamt 2045 cp'!CH37</f>
        <v>10333597.669924332</v>
      </c>
      <c r="O8" s="1">
        <f>'[1]Tg Mures Tg Neamt 2045 cp'!CR37</f>
        <v>9599613.3396066986</v>
      </c>
      <c r="P8" s="1">
        <f>'[1]Tg Mures Tg Neamt 2045 cp'!DP37</f>
        <v>9046125.6414055042</v>
      </c>
      <c r="Q8" s="1">
        <f>'[1]Tg Mures Tg Neamt 2045 cp'!ED37</f>
        <v>107397.77040202238</v>
      </c>
      <c r="R8" s="1">
        <f>'[1]Tg Mures Tg Neamt 2045 cp'!EH37</f>
        <v>154265.82870419711</v>
      </c>
      <c r="S8" s="1">
        <f>'[1]Tg Mures Tg Neamt 2045 cp'!EW37</f>
        <v>4301291.4234367935</v>
      </c>
      <c r="T8" s="1">
        <f>'[1]Tg Mures Tg Neamt 2045 cp'!FF37</f>
        <v>3215570.1366989724</v>
      </c>
      <c r="U8" s="1">
        <f>'[1]Tg Mures Tg Neamt 2045 cp'!FT37</f>
        <v>2500397.9506658176</v>
      </c>
      <c r="V8" s="1">
        <f>'[1]Tg Mures Tg Neamt 2045 cp'!CJ37</f>
        <v>55.499812537260006</v>
      </c>
      <c r="W8" s="1">
        <f>'[1]Tg Mures Tg Neamt 2045 cp'!CK37</f>
        <v>3.4631883023250243</v>
      </c>
      <c r="X8" s="1">
        <f>'[1]Tg Mures Tg Neamt 2045 cp'!CL37</f>
        <v>19.041985681533909</v>
      </c>
      <c r="Y8" s="1">
        <f>'[1]Tg Mures Tg Neamt 2045 cp'!CM37</f>
        <v>46.775242006402735</v>
      </c>
      <c r="Z8" s="1">
        <f>'[1]Tg Mures Tg Neamt 2045 cp'!DN37</f>
        <v>173.30716906024671</v>
      </c>
      <c r="AA8" s="1">
        <f>'[1]Tg Mures Tg Neamt 2045 cp'!EB37</f>
        <v>26.233203921806997</v>
      </c>
      <c r="AB8" s="1">
        <f>'[1]Tg Mures Tg Neamt 2045 cp'!EF37</f>
        <v>3.8608355154314404</v>
      </c>
      <c r="AC8" s="1">
        <f>'[1]Tg Mures Tg Neamt 2045 cp'!ET37</f>
        <v>8.1447032331034936</v>
      </c>
      <c r="AD8" s="1">
        <f>'[1]Tg Mures Tg Neamt 2045 cp'!FR37</f>
        <v>24277.615550766779</v>
      </c>
    </row>
    <row r="9" spans="1:30" x14ac:dyDescent="0.35">
      <c r="A9" s="4" t="s">
        <v>29</v>
      </c>
      <c r="C9" s="1">
        <f>'[1]Tg Mures Tg Neamt 2045 cp'!FZ38</f>
        <v>23829261.681804691</v>
      </c>
      <c r="D9" s="1">
        <f>'[1]Tg Mures Tg Neamt 2045 cp'!GA38</f>
        <v>1436938.9022595</v>
      </c>
      <c r="E9" s="1">
        <f>'[1]Tg Mures Tg Neamt 2045 cp'!GB38</f>
        <v>4348787.3899999997</v>
      </c>
      <c r="F9" s="1">
        <f>'[1]Tg Mures Tg Neamt 2045 cp'!GC38</f>
        <v>1418178.5149013435</v>
      </c>
      <c r="G9" s="1">
        <f>'[1]Tg Mures Tg Neamt 2045 cp'!GD38</f>
        <v>643076.43334137183</v>
      </c>
      <c r="H9" s="1">
        <f>'[1]Tg Mures Tg Neamt 2045 cp'!GE38</f>
        <v>3499739.7817572854</v>
      </c>
      <c r="I9" s="1">
        <f>'[1]Tg Mures Tg Neamt 2045 cp'!GF38</f>
        <v>1123854.71</v>
      </c>
      <c r="J9" s="1">
        <f>'[1]Tg Mures Tg Neamt 2045 cp'!GG38</f>
        <v>36299837.414064191</v>
      </c>
      <c r="L9" s="1">
        <f>'[1]Tg Mures Tg Neamt 2045 cp'!AN38</f>
        <v>11770572.425864726</v>
      </c>
      <c r="M9" s="1">
        <f>'[1]Tg Mures Tg Neamt 2045 cp'!AQ38</f>
        <v>4635985.0986699825</v>
      </c>
      <c r="N9" s="1">
        <f>'[1]Tg Mures Tg Neamt 2045 cp'!CH38</f>
        <v>3657454.0628978917</v>
      </c>
      <c r="O9" s="1">
        <f>'[1]Tg Mures Tg Neamt 2045 cp'!CR38</f>
        <v>4409936.8894792181</v>
      </c>
      <c r="P9" s="1">
        <f>'[1]Tg Mures Tg Neamt 2045 cp'!DP38</f>
        <v>3255493.8554508593</v>
      </c>
      <c r="Q9" s="1">
        <f>'[1]Tg Mures Tg Neamt 2045 cp'!ED38</f>
        <v>36859.451280366935</v>
      </c>
      <c r="R9" s="1">
        <f>'[1]Tg Mures Tg Neamt 2045 cp'!EH38</f>
        <v>56493.215261075988</v>
      </c>
      <c r="S9" s="1">
        <f>'[1]Tg Mures Tg Neamt 2045 cp'!EW38</f>
        <v>993687.13507755729</v>
      </c>
      <c r="T9" s="1">
        <f>'[1]Tg Mures Tg Neamt 2045 cp'!FF38</f>
        <v>1009335.7765441407</v>
      </c>
      <c r="U9" s="1">
        <f>'[1]Tg Mures Tg Neamt 2045 cp'!FT38</f>
        <v>885413.93828920426</v>
      </c>
      <c r="V9" s="1">
        <f>'[1]Tg Mures Tg Neamt 2045 cp'!CJ38</f>
        <v>16.479382527417002</v>
      </c>
      <c r="W9" s="1">
        <f>'[1]Tg Mures Tg Neamt 2045 cp'!CK38</f>
        <v>1.9769961858026974</v>
      </c>
      <c r="X9" s="1">
        <f>'[1]Tg Mures Tg Neamt 2045 cp'!CL38</f>
        <v>6.4647373695474979</v>
      </c>
      <c r="Y9" s="1">
        <f>'[1]Tg Mures Tg Neamt 2045 cp'!CM38</f>
        <v>15.203448700302513</v>
      </c>
      <c r="Z9" s="1">
        <f>'[1]Tg Mures Tg Neamt 2045 cp'!DN38</f>
        <v>62.369288947169238</v>
      </c>
      <c r="AA9" s="1">
        <f>'[1]Tg Mures Tg Neamt 2045 cp'!EB38</f>
        <v>9.0033666272979502</v>
      </c>
      <c r="AB9" s="1">
        <f>'[1]Tg Mures Tg Neamt 2045 cp'!EF38</f>
        <v>1.4138647145188639</v>
      </c>
      <c r="AC9" s="1">
        <f>'[1]Tg Mures Tg Neamt 2045 cp'!ET38</f>
        <v>3.0450871233727179</v>
      </c>
      <c r="AD9" s="1">
        <f>'[1]Tg Mures Tg Neamt 2045 cp'!FR38</f>
        <v>8596.9272176661507</v>
      </c>
    </row>
    <row r="10" spans="1:30" x14ac:dyDescent="0.35">
      <c r="A10" s="4" t="s">
        <v>30</v>
      </c>
      <c r="C10" s="1">
        <f>'[1]Tg Mures Tg Neamt 2045 cp'!FZ39</f>
        <v>12887370.735282637</v>
      </c>
      <c r="D10" s="1">
        <f>'[1]Tg Mures Tg Neamt 2045 cp'!GA39</f>
        <v>777127.07194400008</v>
      </c>
      <c r="E10" s="1">
        <f>'[1]Tg Mures Tg Neamt 2045 cp'!GB39</f>
        <v>1860053.1399999997</v>
      </c>
      <c r="F10" s="1">
        <f>'[1]Tg Mures Tg Neamt 2045 cp'!GC39</f>
        <v>726330.49919773801</v>
      </c>
      <c r="G10" s="1">
        <f>'[1]Tg Mures Tg Neamt 2045 cp'!GD39</f>
        <v>329356.29890263325</v>
      </c>
      <c r="H10" s="1">
        <f>'[1]Tg Mures Tg Neamt 2045 cp'!GE39</f>
        <v>1792417.3268996291</v>
      </c>
      <c r="I10" s="1">
        <f>'[1]Tg Mures Tg Neamt 2045 cp'!GF39</f>
        <v>589513.32499999995</v>
      </c>
      <c r="J10" s="1">
        <f>'[1]Tg Mures Tg Neamt 2045 cp'!GG39</f>
        <v>18962168.397226635</v>
      </c>
      <c r="L10" s="1">
        <f>'[1]Tg Mures Tg Neamt 2045 cp'!AN39</f>
        <v>8261532.1427576002</v>
      </c>
      <c r="M10" s="1">
        <f>'[1]Tg Mures Tg Neamt 2045 cp'!AQ39</f>
        <v>2844136.504703844</v>
      </c>
      <c r="N10" s="1">
        <f>'[1]Tg Mures Tg Neamt 2045 cp'!CH39</f>
        <v>2007558.1721601891</v>
      </c>
      <c r="O10" s="1">
        <f>'[1]Tg Mures Tg Neamt 2045 cp'!CR39</f>
        <v>2409781.409748544</v>
      </c>
      <c r="P10" s="1">
        <f>'[1]Tg Mures Tg Neamt 2045 cp'!DP39</f>
        <v>1788715.0825455734</v>
      </c>
      <c r="Q10" s="1">
        <f>'[1]Tg Mures Tg Neamt 2045 cp'!ED39</f>
        <v>20308.02643555891</v>
      </c>
      <c r="R10" s="1">
        <f>'[1]Tg Mures Tg Neamt 2045 cp'!EH39</f>
        <v>30565.730157145055</v>
      </c>
      <c r="S10" s="1">
        <f>'[1]Tg Mures Tg Neamt 2045 cp'!EW39</f>
        <v>856462.25107114634</v>
      </c>
      <c r="T10" s="1">
        <f>'[1]Tg Mures Tg Neamt 2045 cp'!FF39</f>
        <v>993769.56041143322</v>
      </c>
      <c r="U10" s="1">
        <f>'[1]Tg Mures Tg Neamt 2045 cp'!FT39</f>
        <v>484158.78103553737</v>
      </c>
      <c r="V10" s="1">
        <f>'[1]Tg Mures Tg Neamt 2045 cp'!CJ39</f>
        <v>11.972909357058001</v>
      </c>
      <c r="W10" s="1">
        <f>'[1]Tg Mures Tg Neamt 2045 cp'!CK39</f>
        <v>0.95297308853067353</v>
      </c>
      <c r="X10" s="1">
        <f>'[1]Tg Mures Tg Neamt 2045 cp'!CL39</f>
        <v>4.2942719191011189</v>
      </c>
      <c r="Y10" s="1">
        <f>'[1]Tg Mures Tg Neamt 2045 cp'!CM39</f>
        <v>10.274267544535395</v>
      </c>
      <c r="Z10" s="1">
        <f>'[1]Tg Mures Tg Neamt 2045 cp'!DN39</f>
        <v>34.268498968490377</v>
      </c>
      <c r="AA10" s="1">
        <f>'[1]Tg Mures Tg Neamt 2045 cp'!EB39</f>
        <v>4.9604809926615783</v>
      </c>
      <c r="AB10" s="1">
        <f>'[1]Tg Mures Tg Neamt 2045 cp'!EF39</f>
        <v>0.76497340685914805</v>
      </c>
      <c r="AC10" s="1">
        <f>'[1]Tg Mures Tg Neamt 2045 cp'!ET39</f>
        <v>1.6217526734695491</v>
      </c>
      <c r="AD10" s="1">
        <f>'[1]Tg Mures Tg Neamt 2045 cp'!FR39</f>
        <v>4700.9400037216783</v>
      </c>
    </row>
    <row r="11" spans="1:30" x14ac:dyDescent="0.35">
      <c r="A11" s="4" t="s">
        <v>31</v>
      </c>
      <c r="C11" s="1">
        <f>'[1]Tg Mures Tg Neamt 2045 cp'!FZ40</f>
        <v>22818827.288507186</v>
      </c>
      <c r="D11" s="1">
        <f>'[1]Tg Mures Tg Neamt 2045 cp'!GA40</f>
        <v>1376008.2487085001</v>
      </c>
      <c r="E11" s="1">
        <f>'[1]Tg Mures Tg Neamt 2045 cp'!GB40</f>
        <v>5125502.6449999996</v>
      </c>
      <c r="F11" s="1">
        <f>'[1]Tg Mures Tg Neamt 2045 cp'!GC40</f>
        <v>1727252.4216475943</v>
      </c>
      <c r="G11" s="1">
        <f>'[1]Tg Mures Tg Neamt 2045 cp'!GD40</f>
        <v>783226.73423849791</v>
      </c>
      <c r="H11" s="1">
        <f>'[1]Tg Mures Tg Neamt 2045 cp'!GE40</f>
        <v>4262463.3991139084</v>
      </c>
      <c r="I11" s="1">
        <f>'[1]Tg Mures Tg Neamt 2045 cp'!GF40</f>
        <v>1149812.78</v>
      </c>
      <c r="J11" s="1">
        <f>'[1]Tg Mures Tg Neamt 2045 cp'!GG40</f>
        <v>37243093.517215684</v>
      </c>
      <c r="L11" s="1">
        <f>'[1]Tg Mures Tg Neamt 2045 cp'!AN40</f>
        <v>18195507.444834709</v>
      </c>
      <c r="M11" s="1">
        <f>'[1]Tg Mures Tg Neamt 2045 cp'!AQ40</f>
        <v>8881004.4100139793</v>
      </c>
      <c r="N11" s="1">
        <f>'[1]Tg Mures Tg Neamt 2045 cp'!CH40</f>
        <v>4606118.4723644033</v>
      </c>
      <c r="O11" s="1">
        <f>'[1]Tg Mures Tg Neamt 2045 cp'!CR40</f>
        <v>3815240.5174486125</v>
      </c>
      <c r="P11" s="1">
        <f>'[1]Tg Mures Tg Neamt 2045 cp'!DP40</f>
        <v>4340214.8517697789</v>
      </c>
      <c r="Q11" s="1">
        <f>'[1]Tg Mures Tg Neamt 2045 cp'!ED40</f>
        <v>43633.434014566024</v>
      </c>
      <c r="R11" s="1">
        <f>'[1]Tg Mures Tg Neamt 2045 cp'!EH40</f>
        <v>54750.008057267056</v>
      </c>
      <c r="S11" s="1">
        <f>'[1]Tg Mures Tg Neamt 2045 cp'!EW40</f>
        <v>1986951.0647015094</v>
      </c>
      <c r="T11" s="1">
        <f>'[1]Tg Mures Tg Neamt 2045 cp'!FF40</f>
        <v>1420718.5083062034</v>
      </c>
      <c r="U11" s="1">
        <f>'[1]Tg Mures Tg Neamt 2045 cp'!FT40</f>
        <v>1112411.6354146029</v>
      </c>
      <c r="V11" s="1">
        <f>'[1]Tg Mures Tg Neamt 2045 cp'!CJ40</f>
        <v>22.057673159535003</v>
      </c>
      <c r="W11" s="1">
        <f>'[1]Tg Mures Tg Neamt 2045 cp'!CK40</f>
        <v>1.376398805154984</v>
      </c>
      <c r="X11" s="1">
        <f>'[1]Tg Mures Tg Neamt 2045 cp'!CL40</f>
        <v>7.5679876610364598</v>
      </c>
      <c r="Y11" s="1">
        <f>'[1]Tg Mures Tg Neamt 2045 cp'!CM40</f>
        <v>18.590206938856099</v>
      </c>
      <c r="Z11" s="1">
        <f>'[1]Tg Mures Tg Neamt 2045 cp'!DN40</f>
        <v>83.15055294286077</v>
      </c>
      <c r="AA11" s="1">
        <f>'[1]Tg Mures Tg Neamt 2045 cp'!EB40</f>
        <v>10.657993811492251</v>
      </c>
      <c r="AB11" s="1">
        <f>'[1]Tg Mures Tg Neamt 2045 cp'!EF40</f>
        <v>1.3702371896175025</v>
      </c>
      <c r="AC11" s="1">
        <f>'[1]Tg Mures Tg Neamt 2045 cp'!ET40</f>
        <v>3.7623878894869813</v>
      </c>
      <c r="AD11" s="1">
        <f>'[1]Tg Mures Tg Neamt 2045 cp'!FR40</f>
        <v>10800.96150758882</v>
      </c>
    </row>
    <row r="12" spans="1:30" x14ac:dyDescent="0.35">
      <c r="A12" s="4" t="s">
        <v>32</v>
      </c>
      <c r="C12" s="1">
        <f>SUM(C8:C11)</f>
        <v>124517400.5698227</v>
      </c>
      <c r="D12" s="1">
        <f t="shared" ref="D12:J12" si="0">SUM(D8:D11)</f>
        <v>7508579.1274695005</v>
      </c>
      <c r="E12" s="1">
        <f t="shared" si="0"/>
        <v>20233169.465</v>
      </c>
      <c r="F12" s="1">
        <f t="shared" si="0"/>
        <v>7004051.4452969516</v>
      </c>
      <c r="G12" s="1">
        <f t="shared" si="0"/>
        <v>3176003.8493421804</v>
      </c>
      <c r="H12" s="1">
        <f t="shared" si="0"/>
        <v>17284394.890360873</v>
      </c>
      <c r="I12" s="1">
        <f t="shared" si="0"/>
        <v>5754820.3150000004</v>
      </c>
      <c r="J12" s="1">
        <f t="shared" si="0"/>
        <v>185478419.66229218</v>
      </c>
      <c r="L12" s="1">
        <f t="shared" ref="L12:AD12" si="1">SUM(L8:L11)</f>
        <v>90421210.534858838</v>
      </c>
      <c r="M12" s="1">
        <f t="shared" si="1"/>
        <v>32768278.366543896</v>
      </c>
      <c r="N12" s="1">
        <f t="shared" si="1"/>
        <v>20604728.377346817</v>
      </c>
      <c r="O12" s="1">
        <f t="shared" si="1"/>
        <v>20234572.156283073</v>
      </c>
      <c r="P12" s="1">
        <f t="shared" si="1"/>
        <v>18430549.431171715</v>
      </c>
      <c r="Q12" s="1">
        <f t="shared" si="1"/>
        <v>208198.68213251425</v>
      </c>
      <c r="R12" s="1">
        <f t="shared" si="1"/>
        <v>296074.78217968519</v>
      </c>
      <c r="S12" s="1">
        <f t="shared" si="1"/>
        <v>8138391.8742870074</v>
      </c>
      <c r="T12" s="1">
        <f t="shared" si="1"/>
        <v>6639393.9819607493</v>
      </c>
      <c r="U12" s="1">
        <f t="shared" si="1"/>
        <v>4982382.3054051623</v>
      </c>
      <c r="V12" s="1">
        <f t="shared" si="1"/>
        <v>106.00977758127001</v>
      </c>
      <c r="W12" s="1">
        <f t="shared" si="1"/>
        <v>7.7695563818133788</v>
      </c>
      <c r="X12" s="1">
        <f t="shared" si="1"/>
        <v>37.368982631218991</v>
      </c>
      <c r="Y12" s="1">
        <f t="shared" si="1"/>
        <v>90.843165190096741</v>
      </c>
      <c r="Z12" s="1">
        <f t="shared" si="1"/>
        <v>353.09550991876705</v>
      </c>
      <c r="AA12" s="1">
        <f t="shared" si="1"/>
        <v>50.855045353258774</v>
      </c>
      <c r="AB12" s="1">
        <f t="shared" si="1"/>
        <v>7.4099108264269544</v>
      </c>
      <c r="AC12" s="1">
        <f t="shared" si="1"/>
        <v>16.573930919432744</v>
      </c>
      <c r="AD12" s="1">
        <f t="shared" si="1"/>
        <v>48376.444279743431</v>
      </c>
    </row>
  </sheetData>
  <mergeCells count="1">
    <mergeCell ref="C3:J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33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2050 cp'!FZ37</f>
        <v>66379170.135910369</v>
      </c>
      <c r="D8" s="1">
        <f>'[1]Tg Mures Tg Neamt 2050 cp'!GA37</f>
        <v>4145601.0695310002</v>
      </c>
      <c r="E8" s="1">
        <f>'[1]Tg Mures Tg Neamt 2050 cp'!GB37</f>
        <v>9513444.3150000013</v>
      </c>
      <c r="F8" s="1">
        <f>'[1]Tg Mures Tg Neamt 2050 cp'!GC37</f>
        <v>3345313.2288372186</v>
      </c>
      <c r="G8" s="1">
        <f>'[1]Tg Mures Tg Neamt 2050 cp'!GD37</f>
        <v>1516940.2702169709</v>
      </c>
      <c r="H8" s="1">
        <f>'[1]Tg Mures Tg Neamt 2050 cp'!GE37</f>
        <v>8255466.9009458125</v>
      </c>
      <c r="I8" s="1">
        <f>'[1]Tg Mures Tg Neamt 2050 cp'!GF37</f>
        <v>3066208.7800000003</v>
      </c>
      <c r="J8" s="1">
        <f>'[1]Tg Mures Tg Neamt 2050 cp'!GG37</f>
        <v>96222144.700441375</v>
      </c>
      <c r="L8" s="1">
        <f>'[1]Tg Mures Tg Neamt 2050 cp'!AN37</f>
        <v>62326097.905961901</v>
      </c>
      <c r="M8" s="1">
        <f>'[1]Tg Mures Tg Neamt 2050 cp'!AQ37</f>
        <v>20078585.711299025</v>
      </c>
      <c r="N8" s="1">
        <f>'[1]Tg Mures Tg Neamt 2050 cp'!CH37</f>
        <v>11171268.531133538</v>
      </c>
      <c r="O8" s="1">
        <f>'[1]Tg Mures Tg Neamt 2050 cp'!CR37</f>
        <v>11024284.144396508</v>
      </c>
      <c r="P8" s="1">
        <f>'[1]Tg Mures Tg Neamt 2050 cp'!DP37</f>
        <v>10644331.653558802</v>
      </c>
      <c r="Q8" s="1">
        <f>'[1]Tg Mures Tg Neamt 2050 cp'!ED37</f>
        <v>123647.04192774238</v>
      </c>
      <c r="R8" s="1">
        <f>'[1]Tg Mures Tg Neamt 2050 cp'!EH37</f>
        <v>225860.09286939816</v>
      </c>
      <c r="S8" s="1">
        <f>'[1]Tg Mures Tg Neamt 2050 cp'!EW37</f>
        <v>5025945.3189953491</v>
      </c>
      <c r="T8" s="1">
        <f>'[1]Tg Mures Tg Neamt 2050 cp'!FF37</f>
        <v>3427058.007706102</v>
      </c>
      <c r="U8" s="1">
        <f>'[1]Tg Mures Tg Neamt 2050 cp'!FT37</f>
        <v>3331324.2641812949</v>
      </c>
      <c r="V8" s="1">
        <f>'[1]Tg Mures Tg Neamt 2050 cp'!CJ37</f>
        <v>58.844505447195004</v>
      </c>
      <c r="W8" s="1">
        <f>'[1]Tg Mures Tg Neamt 2050 cp'!CK37</f>
        <v>3.6718971399049676</v>
      </c>
      <c r="X8" s="1">
        <f>'[1]Tg Mures Tg Neamt 2050 cp'!CL37</f>
        <v>20.189549818932608</v>
      </c>
      <c r="Y8" s="1">
        <f>'[1]Tg Mures Tg Neamt 2050 cp'!CM37</f>
        <v>49.594149190895955</v>
      </c>
      <c r="Z8" s="1">
        <f>'[1]Tg Mures Tg Neamt 2050 cp'!DN37</f>
        <v>188.27387176271878</v>
      </c>
      <c r="AA8" s="1">
        <f>'[1]Tg Mures Tg Neamt 2050 cp'!EB37</f>
        <v>27.884158579804463</v>
      </c>
      <c r="AB8" s="1">
        <f>'[1]Tg Mures Tg Neamt 2050 cp'!EF37</f>
        <v>5.2187778285999338</v>
      </c>
      <c r="AC8" s="1">
        <f>'[1]Tg Mures Tg Neamt 2050 cp'!ET37</f>
        <v>8.786418782486793</v>
      </c>
      <c r="AD8" s="1">
        <f>'[1]Tg Mures Tg Neamt 2050 cp'!FR37</f>
        <v>26184.44844647478</v>
      </c>
    </row>
    <row r="9" spans="1:30" x14ac:dyDescent="0.35">
      <c r="A9" s="4" t="s">
        <v>29</v>
      </c>
      <c r="C9" s="1">
        <f>'[1]Tg Mures Tg Neamt 2050 cp'!FZ38</f>
        <v>23813981.9610513</v>
      </c>
      <c r="D9" s="1">
        <f>'[1]Tg Mures Tg Neamt 2050 cp'!GA38</f>
        <v>1487262.779655</v>
      </c>
      <c r="E9" s="1">
        <f>'[1]Tg Mures Tg Neamt 2050 cp'!GB38</f>
        <v>4535612.6399999997</v>
      </c>
      <c r="F9" s="1">
        <f>'[1]Tg Mures Tg Neamt 2050 cp'!GC38</f>
        <v>1489588.4050946385</v>
      </c>
      <c r="G9" s="1">
        <f>'[1]Tg Mures Tg Neamt 2050 cp'!GD38</f>
        <v>675457.41853349167</v>
      </c>
      <c r="H9" s="1">
        <f>'[1]Tg Mures Tg Neamt 2050 cp'!GE38</f>
        <v>3675963.0363718704</v>
      </c>
      <c r="I9" s="1">
        <f>'[1]Tg Mures Tg Neamt 2050 cp'!GF38</f>
        <v>1168141.9850000001</v>
      </c>
      <c r="J9" s="1">
        <f>'[1]Tg Mures Tg Neamt 2050 cp'!GG38</f>
        <v>36846008.225706302</v>
      </c>
      <c r="L9" s="1">
        <f>'[1]Tg Mures Tg Neamt 2050 cp'!AN38</f>
        <v>13401473.799137283</v>
      </c>
      <c r="M9" s="1">
        <f>'[1]Tg Mures Tg Neamt 2050 cp'!AQ38</f>
        <v>5414569.6548205148</v>
      </c>
      <c r="N9" s="1">
        <f>'[1]Tg Mures Tg Neamt 2050 cp'!CH38</f>
        <v>3813249.4852915965</v>
      </c>
      <c r="O9" s="1">
        <f>'[1]Tg Mures Tg Neamt 2050 cp'!CR38</f>
        <v>4960510.9048894029</v>
      </c>
      <c r="P9" s="1">
        <f>'[1]Tg Mures Tg Neamt 2050 cp'!DP38</f>
        <v>3688147.4830240295</v>
      </c>
      <c r="Q9" s="1">
        <f>'[1]Tg Mures Tg Neamt 2050 cp'!ED38</f>
        <v>40817.018695432329</v>
      </c>
      <c r="R9" s="1">
        <f>'[1]Tg Mures Tg Neamt 2050 cp'!EH38</f>
        <v>80901.996746877761</v>
      </c>
      <c r="S9" s="1">
        <f>'[1]Tg Mures Tg Neamt 2050 cp'!EW38</f>
        <v>1127223.2050335798</v>
      </c>
      <c r="T9" s="1">
        <f>'[1]Tg Mures Tg Neamt 2050 cp'!FF38</f>
        <v>1141493.9516048201</v>
      </c>
      <c r="U9" s="1">
        <f>'[1]Tg Mures Tg Neamt 2050 cp'!FT38</f>
        <v>1136064.0098934839</v>
      </c>
      <c r="V9" s="1">
        <f>'[1]Tg Mures Tg Neamt 2050 cp'!CJ38</f>
        <v>17.113294418107003</v>
      </c>
      <c r="W9" s="1">
        <f>'[1]Tg Mures Tg Neamt 2050 cp'!CK38</f>
        <v>2.0531668853059077</v>
      </c>
      <c r="X9" s="1">
        <f>'[1]Tg Mures Tg Neamt 2050 cp'!CL38</f>
        <v>6.7135513341438768</v>
      </c>
      <c r="Y9" s="1">
        <f>'[1]Tg Mures Tg Neamt 2050 cp'!CM38</f>
        <v>15.788144456835296</v>
      </c>
      <c r="Z9" s="1">
        <f>'[1]Tg Mures Tg Neamt 2050 cp'!DN38</f>
        <v>65.234890161347252</v>
      </c>
      <c r="AA9" s="1">
        <f>'[1]Tg Mures Tg Neamt 2050 cp'!EB38</f>
        <v>9.2048156131660388</v>
      </c>
      <c r="AB9" s="1">
        <f>'[1]Tg Mures Tg Neamt 2050 cp'!EF38</f>
        <v>1.8693410666230841</v>
      </c>
      <c r="AC9" s="1">
        <f>'[1]Tg Mures Tg Neamt 2050 cp'!ET38</f>
        <v>3.1744830406423277</v>
      </c>
      <c r="AD9" s="1">
        <f>'[1]Tg Mures Tg Neamt 2050 cp'!FR38</f>
        <v>8929.5448716284027</v>
      </c>
    </row>
    <row r="10" spans="1:30" x14ac:dyDescent="0.35">
      <c r="A10" s="4" t="s">
        <v>30</v>
      </c>
      <c r="C10" s="1">
        <f>'[1]Tg Mures Tg Neamt 2050 cp'!FZ39</f>
        <v>13312183.651354086</v>
      </c>
      <c r="D10" s="1">
        <f>'[1]Tg Mures Tg Neamt 2050 cp'!GA39</f>
        <v>831390.36944650009</v>
      </c>
      <c r="E10" s="1">
        <f>'[1]Tg Mures Tg Neamt 2050 cp'!GB39</f>
        <v>2009710.44</v>
      </c>
      <c r="F10" s="1">
        <f>'[1]Tg Mures Tg Neamt 2050 cp'!GC39</f>
        <v>781815.34402404423</v>
      </c>
      <c r="G10" s="1">
        <f>'[1]Tg Mures Tg Neamt 2050 cp'!GD39</f>
        <v>354516.03425363929</v>
      </c>
      <c r="H10" s="1">
        <f>'[1]Tg Mures Tg Neamt 2050 cp'!GE39</f>
        <v>1929341.2167223166</v>
      </c>
      <c r="I10" s="1">
        <f>'[1]Tg Mures Tg Neamt 2050 cp'!GF39</f>
        <v>631952.97</v>
      </c>
      <c r="J10" s="1">
        <f>'[1]Tg Mures Tg Neamt 2050 cp'!GG39</f>
        <v>19850910.025800586</v>
      </c>
      <c r="L10" s="1">
        <f>'[1]Tg Mures Tg Neamt 2050 cp'!AN39</f>
        <v>10080526.389779622</v>
      </c>
      <c r="M10" s="1">
        <f>'[1]Tg Mures Tg Neamt 2050 cp'!AQ39</f>
        <v>3522788.6452951808</v>
      </c>
      <c r="N10" s="1">
        <f>'[1]Tg Mures Tg Neamt 2050 cp'!CH39</f>
        <v>2193499.7547144629</v>
      </c>
      <c r="O10" s="1">
        <f>'[1]Tg Mures Tg Neamt 2050 cp'!CR39</f>
        <v>2807627.7310666987</v>
      </c>
      <c r="P10" s="1">
        <f>'[1]Tg Mures Tg Neamt 2050 cp'!DP39</f>
        <v>2126665.9015470403</v>
      </c>
      <c r="Q10" s="1">
        <f>'[1]Tg Mures Tg Neamt 2050 cp'!ED39</f>
        <v>23641.528384745998</v>
      </c>
      <c r="R10" s="1">
        <f>'[1]Tg Mures Tg Neamt 2050 cp'!EH39</f>
        <v>45261.909635844197</v>
      </c>
      <c r="S10" s="1">
        <f>'[1]Tg Mures Tg Neamt 2050 cp'!EW39</f>
        <v>1011115.0554247703</v>
      </c>
      <c r="T10" s="1">
        <f>'[1]Tg Mures Tg Neamt 2050 cp'!FF39</f>
        <v>1158742.8767969175</v>
      </c>
      <c r="U10" s="1">
        <f>'[1]Tg Mures Tg Neamt 2050 cp'!FT39</f>
        <v>652309.4891608234</v>
      </c>
      <c r="V10" s="1">
        <f>'[1]Tg Mures Tg Neamt 2050 cp'!CJ39</f>
        <v>12.846295398169998</v>
      </c>
      <c r="W10" s="1">
        <f>'[1]Tg Mures Tg Neamt 2050 cp'!CK39</f>
        <v>1.02647806123434</v>
      </c>
      <c r="X10" s="1">
        <f>'[1]Tg Mures Tg Neamt 2050 cp'!CL39</f>
        <v>4.6111363723552259</v>
      </c>
      <c r="Y10" s="1">
        <f>'[1]Tg Mures Tg Neamt 2050 cp'!CM39</f>
        <v>11.027298299417033</v>
      </c>
      <c r="Z10" s="1">
        <f>'[1]Tg Mures Tg Neamt 2050 cp'!DN39</f>
        <v>37.615853795399815</v>
      </c>
      <c r="AA10" s="1">
        <f>'[1]Tg Mures Tg Neamt 2050 cp'!EB39</f>
        <v>5.3314993733084819</v>
      </c>
      <c r="AB10" s="1">
        <f>'[1]Tg Mures Tg Neamt 2050 cp'!EF39</f>
        <v>1.0458326102974951</v>
      </c>
      <c r="AC10" s="1">
        <f>'[1]Tg Mures Tg Neamt 2050 cp'!ET39</f>
        <v>1.7676436471885935</v>
      </c>
      <c r="AD10" s="1">
        <f>'[1]Tg Mures Tg Neamt 2050 cp'!FR39</f>
        <v>5127.1995265449023</v>
      </c>
    </row>
    <row r="11" spans="1:30" x14ac:dyDescent="0.35">
      <c r="A11" s="4" t="s">
        <v>31</v>
      </c>
      <c r="C11" s="1">
        <f>'[1]Tg Mures Tg Neamt 2050 cp'!FZ40</f>
        <v>22736715.16192444</v>
      </c>
      <c r="D11" s="1">
        <f>'[1]Tg Mures Tg Neamt 2050 cp'!GA40</f>
        <v>1419983.8669255001</v>
      </c>
      <c r="E11" s="1">
        <f>'[1]Tg Mures Tg Neamt 2050 cp'!GB40</f>
        <v>5431679.9750000006</v>
      </c>
      <c r="F11" s="1">
        <f>'[1]Tg Mures Tg Neamt 2050 cp'!GC40</f>
        <v>1828528.0550196688</v>
      </c>
      <c r="G11" s="1">
        <f>'[1]Tg Mures Tg Neamt 2050 cp'!GD40</f>
        <v>829150.41197651008</v>
      </c>
      <c r="H11" s="1">
        <f>'[1]Tg Mures Tg Neamt 2050 cp'!GE40</f>
        <v>4512388.4680038225</v>
      </c>
      <c r="I11" s="1">
        <f>'[1]Tg Mures Tg Neamt 2050 cp'!GF40</f>
        <v>1195564.07</v>
      </c>
      <c r="J11" s="1">
        <f>'[1]Tg Mures Tg Neamt 2050 cp'!GG40</f>
        <v>37954010.008849949</v>
      </c>
      <c r="L11" s="1">
        <f>'[1]Tg Mures Tg Neamt 2050 cp'!AN40</f>
        <v>21200643.987420302</v>
      </c>
      <c r="M11" s="1">
        <f>'[1]Tg Mures Tg Neamt 2050 cp'!AQ40</f>
        <v>10754869.969604462</v>
      </c>
      <c r="N11" s="1">
        <f>'[1]Tg Mures Tg Neamt 2050 cp'!CH40</f>
        <v>4924546.9716943288</v>
      </c>
      <c r="O11" s="1">
        <f>'[1]Tg Mures Tg Neamt 2050 cp'!CR40</f>
        <v>4299258.5891569722</v>
      </c>
      <c r="P11" s="1">
        <f>'[1]Tg Mures Tg Neamt 2050 cp'!DP40</f>
        <v>5053380.3145262683</v>
      </c>
      <c r="Q11" s="1">
        <f>'[1]Tg Mures Tg Neamt 2050 cp'!ED40</f>
        <v>49512.359329952684</v>
      </c>
      <c r="R11" s="1">
        <f>'[1]Tg Mures Tg Neamt 2050 cp'!EH40</f>
        <v>78063.0527023717</v>
      </c>
      <c r="S11" s="1">
        <f>'[1]Tg Mures Tg Neamt 2050 cp'!EW40</f>
        <v>2294730.2693045852</v>
      </c>
      <c r="T11" s="1">
        <f>'[1]Tg Mures Tg Neamt 2050 cp'!FF40</f>
        <v>1617647.9035068867</v>
      </c>
      <c r="U11" s="1">
        <f>'[1]Tg Mures Tg Neamt 2050 cp'!FT40</f>
        <v>1464333.2866562225</v>
      </c>
      <c r="V11" s="1">
        <f>'[1]Tg Mures Tg Neamt 2050 cp'!CJ40</f>
        <v>22.948224315965</v>
      </c>
      <c r="W11" s="1">
        <f>'[1]Tg Mures Tg Neamt 2050 cp'!CK40</f>
        <v>1.4319691973162159</v>
      </c>
      <c r="X11" s="1">
        <f>'[1]Tg Mures Tg Neamt 2050 cp'!CL40</f>
        <v>7.8735357628075917</v>
      </c>
      <c r="Y11" s="1">
        <f>'[1]Tg Mures Tg Neamt 2050 cp'!CM40</f>
        <v>19.340763453495303</v>
      </c>
      <c r="Z11" s="1">
        <f>'[1]Tg Mures Tg Neamt 2050 cp'!DN40</f>
        <v>89.382735175042285</v>
      </c>
      <c r="AA11" s="1">
        <f>'[1]Tg Mures Tg Neamt 2050 cp'!EB40</f>
        <v>11.165738037012414</v>
      </c>
      <c r="AB11" s="1">
        <f>'[1]Tg Mures Tg Neamt 2050 cp'!EF40</f>
        <v>1.8037437402079601</v>
      </c>
      <c r="AC11" s="1">
        <f>'[1]Tg Mures Tg Neamt 2050 cp'!ET40</f>
        <v>4.0116753882609126</v>
      </c>
      <c r="AD11" s="1">
        <f>'[1]Tg Mures Tg Neamt 2050 cp'!FR40</f>
        <v>11509.765010020703</v>
      </c>
    </row>
    <row r="12" spans="1:30" x14ac:dyDescent="0.35">
      <c r="A12" s="4" t="s">
        <v>32</v>
      </c>
      <c r="C12" s="1">
        <f>SUM(C8:C11)</f>
        <v>126242050.9102402</v>
      </c>
      <c r="D12" s="1">
        <f t="shared" ref="D12:J12" si="0">SUM(D8:D11)</f>
        <v>7884238.085558001</v>
      </c>
      <c r="E12" s="1">
        <f t="shared" si="0"/>
        <v>21490447.370000001</v>
      </c>
      <c r="F12" s="1">
        <f t="shared" si="0"/>
        <v>7445245.0329755694</v>
      </c>
      <c r="G12" s="1">
        <f t="shared" si="0"/>
        <v>3376064.134980612</v>
      </c>
      <c r="H12" s="1">
        <f t="shared" si="0"/>
        <v>18373159.622043822</v>
      </c>
      <c r="I12" s="1">
        <f t="shared" si="0"/>
        <v>6061867.8050000006</v>
      </c>
      <c r="J12" s="1">
        <f t="shared" si="0"/>
        <v>190873072.9607982</v>
      </c>
      <c r="L12" s="1">
        <f t="shared" ref="L12:AD12" si="1">SUM(L8:L11)</f>
        <v>107008742.08229911</v>
      </c>
      <c r="M12" s="1">
        <f t="shared" si="1"/>
        <v>39770813.981019184</v>
      </c>
      <c r="N12" s="1">
        <f t="shared" si="1"/>
        <v>22102564.742833927</v>
      </c>
      <c r="O12" s="1">
        <f t="shared" si="1"/>
        <v>23091681.369509585</v>
      </c>
      <c r="P12" s="1">
        <f t="shared" si="1"/>
        <v>21512525.352656141</v>
      </c>
      <c r="Q12" s="1">
        <f t="shared" si="1"/>
        <v>237617.94833787339</v>
      </c>
      <c r="R12" s="1">
        <f t="shared" si="1"/>
        <v>430087.05195449176</v>
      </c>
      <c r="S12" s="1">
        <f t="shared" si="1"/>
        <v>9459013.848758284</v>
      </c>
      <c r="T12" s="1">
        <f t="shared" si="1"/>
        <v>7344942.7396147251</v>
      </c>
      <c r="U12" s="1">
        <f t="shared" si="1"/>
        <v>6584031.0498918248</v>
      </c>
      <c r="V12" s="1">
        <f t="shared" si="1"/>
        <v>111.752319579437</v>
      </c>
      <c r="W12" s="1">
        <f t="shared" si="1"/>
        <v>8.1835112837614314</v>
      </c>
      <c r="X12" s="1">
        <f t="shared" si="1"/>
        <v>39.387773288239302</v>
      </c>
      <c r="Y12" s="1">
        <f t="shared" si="1"/>
        <v>95.750355400643571</v>
      </c>
      <c r="Z12" s="1">
        <f t="shared" si="1"/>
        <v>380.50735089450814</v>
      </c>
      <c r="AA12" s="1">
        <f t="shared" si="1"/>
        <v>53.586211603291403</v>
      </c>
      <c r="AB12" s="1">
        <f t="shared" si="1"/>
        <v>9.9376952457284737</v>
      </c>
      <c r="AC12" s="1">
        <f t="shared" si="1"/>
        <v>17.740220858578628</v>
      </c>
      <c r="AD12" s="1">
        <f t="shared" si="1"/>
        <v>51750.957854668784</v>
      </c>
    </row>
  </sheetData>
  <mergeCells count="1">
    <mergeCell ref="C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>
      <selection activeCell="A2" sqref="A2:XFD12"/>
    </sheetView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2025 fp'!FZ37</f>
        <v>54798398.705015816</v>
      </c>
      <c r="D8" s="1">
        <f>'[1]Tg Mures Tg Neamt 2025 fp'!GA37</f>
        <v>3054421.8817565003</v>
      </c>
      <c r="E8" s="1">
        <f>'[1]Tg Mures Tg Neamt 2025 fp'!GB37</f>
        <v>7684685.9100000001</v>
      </c>
      <c r="F8" s="1">
        <f>'[1]Tg Mures Tg Neamt 2025 fp'!GC37</f>
        <v>3012714.4992521657</v>
      </c>
      <c r="G8" s="1">
        <f>'[1]Tg Mures Tg Neamt 2025 fp'!GD37</f>
        <v>1366122.5822404288</v>
      </c>
      <c r="H8" s="1">
        <f>'[1]Tg Mures Tg Neamt 2025 fp'!GE37</f>
        <v>7434689.4085074086</v>
      </c>
      <c r="I8" s="1">
        <f>'[1]Tg Mures Tg Neamt 2025 fp'!GF37</f>
        <v>2343677.7750000004</v>
      </c>
      <c r="J8" s="1">
        <f>'[1]Tg Mures Tg Neamt 2025 fp'!GG37</f>
        <v>79694710.761772305</v>
      </c>
      <c r="L8" s="1">
        <f>'[1]Tg Mures Tg Neamt 2025 fp'!AN37</f>
        <v>26171951.964054592</v>
      </c>
      <c r="M8" s="1">
        <f>'[1]Tg Mures Tg Neamt 2025 fp'!AQ37</f>
        <v>9014618.3660192247</v>
      </c>
      <c r="N8" s="1">
        <f>'[1]Tg Mures Tg Neamt 2025 fp'!CH37</f>
        <v>8060493.7610468725</v>
      </c>
      <c r="O8" s="1">
        <f>'[1]Tg Mures Tg Neamt 2025 fp'!CR37</f>
        <v>5499632.423364915</v>
      </c>
      <c r="P8" s="1">
        <f>'[1]Tg Mures Tg Neamt 2025 fp'!DP37</f>
        <v>5543101.1248822268</v>
      </c>
      <c r="Q8" s="1">
        <f>'[1]Tg Mures Tg Neamt 2025 fp'!ED37</f>
        <v>65985.659946579035</v>
      </c>
      <c r="R8" s="1">
        <f>'[1]Tg Mures Tg Neamt 2025 fp'!EH37</f>
        <v>19424.145610765845</v>
      </c>
      <c r="S8" s="1">
        <f>'[1]Tg Mures Tg Neamt 2025 fp'!EW37</f>
        <v>2625106.7482207571</v>
      </c>
      <c r="T8" s="1">
        <f>'[1]Tg Mures Tg Neamt 2025 fp'!FF37</f>
        <v>1937667.6259846722</v>
      </c>
      <c r="U8" s="1">
        <f>'[1]Tg Mures Tg Neamt 2025 fp'!FT37</f>
        <v>1011639.2997575208</v>
      </c>
      <c r="V8" s="1">
        <f>'[1]Tg Mures Tg Neamt 2025 fp'!CJ37</f>
        <v>44.981628736460017</v>
      </c>
      <c r="W8" s="1">
        <f>'[1]Tg Mures Tg Neamt 2025 fp'!CK37</f>
        <v>2.8068536331551042</v>
      </c>
      <c r="X8" s="1">
        <f>'[1]Tg Mures Tg Neamt 2025 fp'!CL37</f>
        <v>15.433196819479429</v>
      </c>
      <c r="Y8" s="1">
        <f>'[1]Tg Mures Tg Neamt 2025 fp'!CM37</f>
        <v>37.91051669908849</v>
      </c>
      <c r="Z8" s="1">
        <f>'[1]Tg Mures Tg Neamt 2025 fp'!DN37</f>
        <v>150.23476841886554</v>
      </c>
      <c r="AA8" s="1">
        <f>'[1]Tg Mures Tg Neamt 2025 fp'!EB37</f>
        <v>22.801812585182336</v>
      </c>
      <c r="AB8" s="1">
        <f>'[1]Tg Mures Tg Neamt 2025 fp'!EF37</f>
        <v>0.68772882194838691</v>
      </c>
      <c r="AC8" s="1">
        <f>'[1]Tg Mures Tg Neamt 2025 fp'!ET37</f>
        <v>7.0321334251993957</v>
      </c>
      <c r="AD8" s="1">
        <f>'[1]Tg Mures Tg Neamt 2025 fp'!FR37</f>
        <v>20872.838952162601</v>
      </c>
    </row>
    <row r="9" spans="1:30" x14ac:dyDescent="0.35">
      <c r="A9" s="4" t="s">
        <v>29</v>
      </c>
      <c r="C9" s="1">
        <f>'[1]Tg Mures Tg Neamt 2025 fp'!FZ38</f>
        <v>18023436.378401916</v>
      </c>
      <c r="D9" s="1">
        <f>'[1]Tg Mures Tg Neamt 2025 fp'!GA38</f>
        <v>1004612.904019</v>
      </c>
      <c r="E9" s="1">
        <f>'[1]Tg Mures Tg Neamt 2025 fp'!GB38</f>
        <v>2665990.2949999999</v>
      </c>
      <c r="F9" s="1">
        <f>'[1]Tg Mures Tg Neamt 2025 fp'!GC38</f>
        <v>1139498.0399674405</v>
      </c>
      <c r="G9" s="1">
        <f>'[1]Tg Mures Tg Neamt 2025 fp'!GD38</f>
        <v>516708.10666083323</v>
      </c>
      <c r="H9" s="1">
        <f>'[1]Tg Mures Tg Neamt 2025 fp'!GE38</f>
        <v>2812020.1933717267</v>
      </c>
      <c r="I9" s="1">
        <f>'[1]Tg Mures Tg Neamt 2025 fp'!GF38</f>
        <v>792848.255</v>
      </c>
      <c r="J9" s="1">
        <f>'[1]Tg Mures Tg Neamt 2025 fp'!GG38</f>
        <v>26955114.172420919</v>
      </c>
      <c r="L9" s="1">
        <f>'[1]Tg Mures Tg Neamt 2025 fp'!AN38</f>
        <v>5490897.2751229703</v>
      </c>
      <c r="M9" s="1">
        <f>'[1]Tg Mures Tg Neamt 2025 fp'!AQ38</f>
        <v>2095358.870033884</v>
      </c>
      <c r="N9" s="1">
        <f>'[1]Tg Mures Tg Neamt 2025 fp'!CH38</f>
        <v>2538072.1516639194</v>
      </c>
      <c r="O9" s="1">
        <f>'[1]Tg Mures Tg Neamt 2025 fp'!CR38</f>
        <v>2552301.724115151</v>
      </c>
      <c r="P9" s="1">
        <f>'[1]Tg Mures Tg Neamt 2025 fp'!DP38</f>
        <v>1785684.3141639777</v>
      </c>
      <c r="Q9" s="1">
        <f>'[1]Tg Mures Tg Neamt 2025 fp'!ED38</f>
        <v>20616.654144566055</v>
      </c>
      <c r="R9" s="1">
        <f>'[1]Tg Mures Tg Neamt 2025 fp'!EH38</f>
        <v>6348.5003202966964</v>
      </c>
      <c r="S9" s="1">
        <f>'[1]Tg Mures Tg Neamt 2025 fp'!EW38</f>
        <v>581244.05210150941</v>
      </c>
      <c r="T9" s="1">
        <f>'[1]Tg Mures Tg Neamt 2025 fp'!FF38</f>
        <v>545586.9040350354</v>
      </c>
      <c r="U9" s="1">
        <f>'[1]Tg Mures Tg Neamt 2025 fp'!FT38</f>
        <v>321812.57073263417</v>
      </c>
      <c r="V9" s="1">
        <f>'[1]Tg Mures Tg Neamt 2025 fp'!CJ38</f>
        <v>13.164380685708004</v>
      </c>
      <c r="W9" s="1">
        <f>'[1]Tg Mures Tg Neamt 2025 fp'!CK38</f>
        <v>1.6324222053616839</v>
      </c>
      <c r="X9" s="1">
        <f>'[1]Tg Mures Tg Neamt 2025 fp'!CL38</f>
        <v>5.2232868507269608</v>
      </c>
      <c r="Y9" s="1">
        <f>'[1]Tg Mures Tg Neamt 2025 fp'!CM38</f>
        <v>12.086240221081486</v>
      </c>
      <c r="Z9" s="1">
        <f>'[1]Tg Mures Tg Neamt 2025 fp'!DN38</f>
        <v>48.397433740364235</v>
      </c>
      <c r="AA9" s="1">
        <f>'[1]Tg Mures Tg Neamt 2025 fp'!EB38</f>
        <v>7.1242309968332691</v>
      </c>
      <c r="AB9" s="1">
        <f>'[1]Tg Mures Tg Neamt 2025 fp'!EF38</f>
        <v>0.224774192590315</v>
      </c>
      <c r="AC9" s="1">
        <f>'[1]Tg Mures Tg Neamt 2025 fp'!ET38</f>
        <v>2.3116980185817861</v>
      </c>
      <c r="AD9" s="1">
        <f>'[1]Tg Mures Tg Neamt 2025 fp'!FR38</f>
        <v>6639.8586564339039</v>
      </c>
    </row>
    <row r="10" spans="1:30" x14ac:dyDescent="0.35">
      <c r="A10" s="4" t="s">
        <v>30</v>
      </c>
      <c r="C10" s="1">
        <f>'[1]Tg Mures Tg Neamt 2025 fp'!FZ39</f>
        <v>16295162.418973383</v>
      </c>
      <c r="D10" s="1">
        <f>'[1]Tg Mures Tg Neamt 2025 fp'!GA39</f>
        <v>908280.20225949981</v>
      </c>
      <c r="E10" s="1">
        <f>'[1]Tg Mures Tg Neamt 2025 fp'!GB39</f>
        <v>2733905.48</v>
      </c>
      <c r="F10" s="1">
        <f>'[1]Tg Mures Tg Neamt 2025 fp'!GC39</f>
        <v>777855.0264012164</v>
      </c>
      <c r="G10" s="1">
        <f>'[1]Tg Mures Tg Neamt 2025 fp'!GD39</f>
        <v>352720.21877270576</v>
      </c>
      <c r="H10" s="1">
        <f>'[1]Tg Mures Tg Neamt 2025 fp'!GE39</f>
        <v>1919568.0598260779</v>
      </c>
      <c r="I10" s="1">
        <f>'[1]Tg Mures Tg Neamt 2025 fp'!GF39</f>
        <v>696620.74999999988</v>
      </c>
      <c r="J10" s="1">
        <f>'[1]Tg Mures Tg Neamt 2025 fp'!GG39</f>
        <v>23684112.156232879</v>
      </c>
      <c r="L10" s="1">
        <f>'[1]Tg Mures Tg Neamt 2025 fp'!AN39</f>
        <v>6501415.280668932</v>
      </c>
      <c r="M10" s="1">
        <f>'[1]Tg Mures Tg Neamt 2025 fp'!AQ39</f>
        <v>2187890.981072478</v>
      </c>
      <c r="N10" s="1">
        <f>'[1]Tg Mures Tg Neamt 2025 fp'!CH39</f>
        <v>2178369.1156373993</v>
      </c>
      <c r="O10" s="1">
        <f>'[1]Tg Mures Tg Neamt 2025 fp'!CR39</f>
        <v>2392315.8234746638</v>
      </c>
      <c r="P10" s="1">
        <f>'[1]Tg Mures Tg Neamt 2025 fp'!DP39</f>
        <v>1429460.449221907</v>
      </c>
      <c r="Q10" s="1">
        <f>'[1]Tg Mures Tg Neamt 2025 fp'!ED39</f>
        <v>18228.968274260755</v>
      </c>
      <c r="R10" s="1">
        <f>'[1]Tg Mures Tg Neamt 2025 fp'!EH39</f>
        <v>5668.426518694916</v>
      </c>
      <c r="S10" s="1">
        <f>'[1]Tg Mures Tg Neamt 2025 fp'!EW39</f>
        <v>716529.56145653687</v>
      </c>
      <c r="T10" s="1">
        <f>'[1]Tg Mures Tg Neamt 2025 fp'!FF39</f>
        <v>889609.89729387278</v>
      </c>
      <c r="U10" s="1">
        <f>'[1]Tg Mures Tg Neamt 2025 fp'!FT39</f>
        <v>271761.66567454964</v>
      </c>
      <c r="V10" s="1">
        <f>'[1]Tg Mures Tg Neamt 2025 fp'!CJ39</f>
        <v>14.953666006422001</v>
      </c>
      <c r="W10" s="1">
        <f>'[1]Tg Mures Tg Neamt 2025 fp'!CK39</f>
        <v>1.4178477816700705</v>
      </c>
      <c r="X10" s="1">
        <f>'[1]Tg Mures Tg Neamt 2025 fp'!CL39</f>
        <v>5.5694333985374689</v>
      </c>
      <c r="Y10" s="1">
        <f>'[1]Tg Mures Tg Neamt 2025 fp'!CM39</f>
        <v>13.035029062073711</v>
      </c>
      <c r="Z10" s="1">
        <f>'[1]Tg Mures Tg Neamt 2025 fp'!DN39</f>
        <v>38.742691990369124</v>
      </c>
      <c r="AA10" s="1">
        <f>'[1]Tg Mures Tg Neamt 2025 fp'!EB39</f>
        <v>6.2991492173820047</v>
      </c>
      <c r="AB10" s="1">
        <f>'[1]Tg Mures Tg Neamt 2025 fp'!EF39</f>
        <v>0.20069558631409731</v>
      </c>
      <c r="AC10" s="1">
        <f>'[1]Tg Mures Tg Neamt 2025 fp'!ET39</f>
        <v>1.9194386981318474</v>
      </c>
      <c r="AD10" s="1">
        <f>'[1]Tg Mures Tg Neamt 2025 fp'!FR39</f>
        <v>5607.1739031450761</v>
      </c>
    </row>
    <row r="11" spans="1:30" x14ac:dyDescent="0.35">
      <c r="A11" s="4" t="s">
        <v>31</v>
      </c>
      <c r="C11" s="1">
        <f>'[1]Tg Mures Tg Neamt 2025 fp'!FZ40</f>
        <v>15459172.043970376</v>
      </c>
      <c r="D11" s="1">
        <f>'[1]Tg Mures Tg Neamt 2025 fp'!GA40</f>
        <v>861682.72213799995</v>
      </c>
      <c r="E11" s="1">
        <f>'[1]Tg Mures Tg Neamt 2025 fp'!GB40</f>
        <v>2419712.02</v>
      </c>
      <c r="F11" s="1">
        <f>'[1]Tg Mures Tg Neamt 2025 fp'!GC40</f>
        <v>881712.32219206402</v>
      </c>
      <c r="G11" s="1">
        <f>'[1]Tg Mures Tg Neamt 2025 fp'!GD40</f>
        <v>399814.55749797146</v>
      </c>
      <c r="H11" s="1">
        <f>'[1]Tg Mures Tg Neamt 2025 fp'!GE40</f>
        <v>2175864.0803099647</v>
      </c>
      <c r="I11" s="1">
        <f>'[1]Tg Mures Tg Neamt 2025 fp'!GF40</f>
        <v>672249.33499999996</v>
      </c>
      <c r="J11" s="1">
        <f>'[1]Tg Mures Tg Neamt 2025 fp'!GG40</f>
        <v>22870207.081108376</v>
      </c>
      <c r="L11" s="1">
        <f>'[1]Tg Mures Tg Neamt 2025 fp'!AN40</f>
        <v>6582458.3013229892</v>
      </c>
      <c r="M11" s="1">
        <f>'[1]Tg Mures Tg Neamt 2025 fp'!AQ40</f>
        <v>2405914.3490195908</v>
      </c>
      <c r="N11" s="1">
        <f>'[1]Tg Mures Tg Neamt 2025 fp'!CH40</f>
        <v>2234053.2839742019</v>
      </c>
      <c r="O11" s="1">
        <f>'[1]Tg Mures Tg Neamt 2025 fp'!CR40</f>
        <v>1577987.4053400494</v>
      </c>
      <c r="P11" s="1">
        <f>'[1]Tg Mures Tg Neamt 2025 fp'!DP40</f>
        <v>1532150.2067210982</v>
      </c>
      <c r="Q11" s="1">
        <f>'[1]Tg Mures Tg Neamt 2025 fp'!ED40</f>
        <v>18115.435725581101</v>
      </c>
      <c r="R11" s="1">
        <f>'[1]Tg Mures Tg Neamt 2025 fp'!EH40</f>
        <v>5457.5808229985305</v>
      </c>
      <c r="S11" s="1">
        <f>'[1]Tg Mures Tg Neamt 2025 fp'!EW40</f>
        <v>736683.57962409279</v>
      </c>
      <c r="T11" s="1">
        <f>'[1]Tg Mures Tg Neamt 2025 fp'!FF40</f>
        <v>1053234.2408648375</v>
      </c>
      <c r="U11" s="1">
        <f>'[1]Tg Mures Tg Neamt 2025 fp'!FT40</f>
        <v>279383.85498998594</v>
      </c>
      <c r="V11" s="1">
        <f>'[1]Tg Mures Tg Neamt 2025 fp'!CJ40</f>
        <v>12.906397765105003</v>
      </c>
      <c r="W11" s="1">
        <f>'[1]Tg Mures Tg Neamt 2025 fp'!CK40</f>
        <v>0.80535922054255205</v>
      </c>
      <c r="X11" s="1">
        <f>'[1]Tg Mures Tg Neamt 2025 fp'!CL40</f>
        <v>4.4281850732075263</v>
      </c>
      <c r="Y11" s="1">
        <f>'[1]Tg Mures Tg Neamt 2025 fp'!CM40</f>
        <v>10.877512036430495</v>
      </c>
      <c r="Z11" s="1">
        <f>'[1]Tg Mures Tg Neamt 2025 fp'!DN40</f>
        <v>41.525894315080137</v>
      </c>
      <c r="AA11" s="1">
        <f>'[1]Tg Mures Tg Neamt 2025 fp'!EB40</f>
        <v>6.2599172403220287</v>
      </c>
      <c r="AB11" s="1">
        <f>'[1]Tg Mures Tg Neamt 2025 fp'!EF40</f>
        <v>0.19323041050560286</v>
      </c>
      <c r="AC11" s="1">
        <f>'[1]Tg Mures Tg Neamt 2025 fp'!ET40</f>
        <v>1.9734272625604006</v>
      </c>
      <c r="AD11" s="1">
        <f>'[1]Tg Mures Tg Neamt 2025 fp'!FR40</f>
        <v>5764.4401640368087</v>
      </c>
    </row>
    <row r="12" spans="1:30" x14ac:dyDescent="0.35">
      <c r="A12" s="4" t="s">
        <v>32</v>
      </c>
      <c r="C12" s="1">
        <f>SUM(C8:C11)</f>
        <v>104576169.54636149</v>
      </c>
      <c r="D12" s="1">
        <f t="shared" ref="D12:J12" si="0">SUM(D8:D11)</f>
        <v>5828997.7101729997</v>
      </c>
      <c r="E12" s="1">
        <f t="shared" si="0"/>
        <v>15504293.705</v>
      </c>
      <c r="F12" s="1">
        <f t="shared" si="0"/>
        <v>5811779.8878128864</v>
      </c>
      <c r="G12" s="1">
        <f t="shared" si="0"/>
        <v>2635365.4651719388</v>
      </c>
      <c r="H12" s="1">
        <f t="shared" si="0"/>
        <v>14342141.742015177</v>
      </c>
      <c r="I12" s="1">
        <f t="shared" si="0"/>
        <v>4505396.1150000002</v>
      </c>
      <c r="J12" s="1">
        <f t="shared" si="0"/>
        <v>153204144.17153448</v>
      </c>
      <c r="L12" s="1">
        <f t="shared" ref="L12:AD12" si="1">SUM(L8:L11)</f>
        <v>44746722.821169481</v>
      </c>
      <c r="M12" s="1">
        <f t="shared" si="1"/>
        <v>15703782.566145178</v>
      </c>
      <c r="N12" s="1">
        <f t="shared" si="1"/>
        <v>15010988.312322393</v>
      </c>
      <c r="O12" s="1">
        <f t="shared" si="1"/>
        <v>12022237.376294779</v>
      </c>
      <c r="P12" s="1">
        <f t="shared" si="1"/>
        <v>10290396.09498921</v>
      </c>
      <c r="Q12" s="1">
        <f t="shared" si="1"/>
        <v>122946.71809098695</v>
      </c>
      <c r="R12" s="1">
        <f t="shared" si="1"/>
        <v>36898.65327275599</v>
      </c>
      <c r="S12" s="1">
        <f t="shared" si="1"/>
        <v>4659563.9414028963</v>
      </c>
      <c r="T12" s="1">
        <f t="shared" si="1"/>
        <v>4426098.6681784177</v>
      </c>
      <c r="U12" s="1">
        <f t="shared" si="1"/>
        <v>1884597.3911546906</v>
      </c>
      <c r="V12" s="1">
        <f t="shared" si="1"/>
        <v>86.006073193695016</v>
      </c>
      <c r="W12" s="1">
        <f t="shared" si="1"/>
        <v>6.6624828407294103</v>
      </c>
      <c r="X12" s="1">
        <f t="shared" si="1"/>
        <v>30.654102141951387</v>
      </c>
      <c r="Y12" s="1">
        <f t="shared" si="1"/>
        <v>73.909298018674178</v>
      </c>
      <c r="Z12" s="1">
        <f t="shared" si="1"/>
        <v>278.90078846467907</v>
      </c>
      <c r="AA12" s="1">
        <f t="shared" si="1"/>
        <v>42.485110039719643</v>
      </c>
      <c r="AB12" s="1">
        <f t="shared" si="1"/>
        <v>1.3064290113584021</v>
      </c>
      <c r="AC12" s="1">
        <f t="shared" si="1"/>
        <v>13.23669740447343</v>
      </c>
      <c r="AD12" s="1">
        <f t="shared" si="1"/>
        <v>38884.311675778394</v>
      </c>
    </row>
  </sheetData>
  <mergeCells count="1">
    <mergeCell ref="C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>
      <selection activeCell="C8" sqref="C8"/>
    </sheetView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2030 fp'!FZ37</f>
        <v>60173422.758455761</v>
      </c>
      <c r="D8" s="1">
        <f>'[1]Tg Mures Tg Neamt 2030 fp'!GA37</f>
        <v>3393571.6700229999</v>
      </c>
      <c r="E8" s="1">
        <f>'[1]Tg Mures Tg Neamt 2030 fp'!GB37</f>
        <v>8381115.0350000001</v>
      </c>
      <c r="F8" s="1">
        <f>'[1]Tg Mures Tg Neamt 2030 fp'!GC37</f>
        <v>3295469.8772221836</v>
      </c>
      <c r="G8" s="1">
        <f>'[1]Tg Mures Tg Neamt 2030 fp'!GD37</f>
        <v>1494338.6834311169</v>
      </c>
      <c r="H8" s="1">
        <f>'[1]Tg Mures Tg Neamt 2030 fp'!GE37</f>
        <v>8132464.9243467031</v>
      </c>
      <c r="I8" s="1">
        <f>'[1]Tg Mures Tg Neamt 2030 fp'!GF37</f>
        <v>2594565.9999999995</v>
      </c>
      <c r="J8" s="1">
        <f>'[1]Tg Mures Tg Neamt 2030 fp'!GG37</f>
        <v>87464948.948478758</v>
      </c>
      <c r="L8" s="1">
        <f>'[1]Tg Mures Tg Neamt 2030 fp'!AN37</f>
        <v>33845073.189232722</v>
      </c>
      <c r="M8" s="1">
        <f>'[1]Tg Mures Tg Neamt 2030 fp'!AQ37</f>
        <v>11711368.658846613</v>
      </c>
      <c r="N8" s="1">
        <f>'[1]Tg Mures Tg Neamt 2030 fp'!CH37</f>
        <v>9515588.6923107691</v>
      </c>
      <c r="O8" s="1">
        <f>'[1]Tg Mures Tg Neamt 2030 fp'!CR37</f>
        <v>6774568.2272917302</v>
      </c>
      <c r="P8" s="1">
        <f>'[1]Tg Mures Tg Neamt 2030 fp'!DP37</f>
        <v>6803816.2791023329</v>
      </c>
      <c r="Q8" s="1">
        <f>'[1]Tg Mures Tg Neamt 2030 fp'!ED37</f>
        <v>78737.849210114058</v>
      </c>
      <c r="R8" s="1">
        <f>'[1]Tg Mures Tg Neamt 2030 fp'!EH37</f>
        <v>38214.4873995573</v>
      </c>
      <c r="S8" s="1">
        <f>'[1]Tg Mures Tg Neamt 2030 fp'!EW37</f>
        <v>3191289.8763925848</v>
      </c>
      <c r="T8" s="1">
        <f>'[1]Tg Mures Tg Neamt 2030 fp'!FF37</f>
        <v>2390968.7427485888</v>
      </c>
      <c r="U8" s="1">
        <f>'[1]Tg Mures Tg Neamt 2030 fp'!FT37</f>
        <v>1237314.7697698285</v>
      </c>
      <c r="V8" s="1">
        <f>'[1]Tg Mures Tg Neamt 2030 fp'!CJ37</f>
        <v>49.769831116850014</v>
      </c>
      <c r="W8" s="1">
        <f>'[1]Tg Mures Tg Neamt 2030 fp'!CK37</f>
        <v>3.1056374616914399</v>
      </c>
      <c r="X8" s="1">
        <f>'[1]Tg Mures Tg Neamt 2030 fp'!CL37</f>
        <v>17.076029056191238</v>
      </c>
      <c r="Y8" s="1">
        <f>'[1]Tg Mures Tg Neamt 2030 fp'!CM37</f>
        <v>41.946013665281178</v>
      </c>
      <c r="Z8" s="1">
        <f>'[1]Tg Mures Tg Neamt 2030 fp'!DN37</f>
        <v>165.63543832057542</v>
      </c>
      <c r="AA8" s="1">
        <f>'[1]Tg Mures Tg Neamt 2030 fp'!EB37</f>
        <v>24.439166364471316</v>
      </c>
      <c r="AB8" s="1">
        <f>'[1]Tg Mures Tg Neamt 2030 fp'!EF37</f>
        <v>1.2153080427167957</v>
      </c>
      <c r="AC8" s="1">
        <f>'[1]Tg Mures Tg Neamt 2030 fp'!ET37</f>
        <v>7.6787304304632382</v>
      </c>
      <c r="AD8" s="1">
        <f>'[1]Tg Mures Tg Neamt 2030 fp'!FR37</f>
        <v>22692.5606378374</v>
      </c>
    </row>
    <row r="9" spans="1:30" x14ac:dyDescent="0.35">
      <c r="A9" s="4" t="s">
        <v>29</v>
      </c>
      <c r="C9" s="1">
        <f>'[1]Tg Mures Tg Neamt 2030 fp'!FZ38</f>
        <v>20795573.155727323</v>
      </c>
      <c r="D9" s="1">
        <f>'[1]Tg Mures Tg Neamt 2030 fp'!GA38</f>
        <v>1172797.9677415001</v>
      </c>
      <c r="E9" s="1">
        <f>'[1]Tg Mures Tg Neamt 2030 fp'!GB38</f>
        <v>3324564.54</v>
      </c>
      <c r="F9" s="1">
        <f>'[1]Tg Mures Tg Neamt 2030 fp'!GC38</f>
        <v>1364831.6049023091</v>
      </c>
      <c r="G9" s="1">
        <f>'[1]Tg Mures Tg Neamt 2030 fp'!GD38</f>
        <v>618886.14964189776</v>
      </c>
      <c r="H9" s="1">
        <f>'[1]Tg Mures Tg Neamt 2030 fp'!GE38</f>
        <v>3368091.8254557941</v>
      </c>
      <c r="I9" s="1">
        <f>'[1]Tg Mures Tg Neamt 2030 fp'!GF38</f>
        <v>933897.03</v>
      </c>
      <c r="J9" s="1">
        <f>'[1]Tg Mures Tg Neamt 2030 fp'!GG38</f>
        <v>31578642.273468822</v>
      </c>
      <c r="L9" s="1">
        <f>'[1]Tg Mures Tg Neamt 2030 fp'!AN38</f>
        <v>7554208.2789301649</v>
      </c>
      <c r="M9" s="1">
        <f>'[1]Tg Mures Tg Neamt 2030 fp'!AQ38</f>
        <v>3058043.454061958</v>
      </c>
      <c r="N9" s="1">
        <f>'[1]Tg Mures Tg Neamt 2030 fp'!CH38</f>
        <v>3202676.6554925852</v>
      </c>
      <c r="O9" s="1">
        <f>'[1]Tg Mures Tg Neamt 2030 fp'!CR38</f>
        <v>3325362.4761514016</v>
      </c>
      <c r="P9" s="1">
        <f>'[1]Tg Mures Tg Neamt 2030 fp'!DP38</f>
        <v>2348653.2781148134</v>
      </c>
      <c r="Q9" s="1">
        <f>'[1]Tg Mures Tg Neamt 2030 fp'!ED38</f>
        <v>25972.809814773882</v>
      </c>
      <c r="R9" s="1">
        <f>'[1]Tg Mures Tg Neamt 2030 fp'!EH38</f>
        <v>13177.184352127315</v>
      </c>
      <c r="S9" s="1">
        <f>'[1]Tg Mures Tg Neamt 2030 fp'!EW38</f>
        <v>761514.03745006432</v>
      </c>
      <c r="T9" s="1">
        <f>'[1]Tg Mures Tg Neamt 2030 fp'!FF38</f>
        <v>724666.67703610659</v>
      </c>
      <c r="U9" s="1">
        <f>'[1]Tg Mures Tg Neamt 2030 fp'!FT38</f>
        <v>419452.15649159451</v>
      </c>
      <c r="V9" s="1">
        <f>'[1]Tg Mures Tg Neamt 2030 fp'!CJ38</f>
        <v>15.426748809752999</v>
      </c>
      <c r="W9" s="1">
        <f>'[1]Tg Mures Tg Neamt 2030 fp'!CK38</f>
        <v>1.9095267893928951</v>
      </c>
      <c r="X9" s="1">
        <f>'[1]Tg Mures Tg Neamt 2030 fp'!CL38</f>
        <v>6.1171201114197142</v>
      </c>
      <c r="Y9" s="1">
        <f>'[1]Tg Mures Tg Neamt 2030 fp'!CM38</f>
        <v>14.167132196942745</v>
      </c>
      <c r="Z9" s="1">
        <f>'[1]Tg Mures Tg Neamt 2030 fp'!DN38</f>
        <v>57.176766571205683</v>
      </c>
      <c r="AA9" s="1">
        <f>'[1]Tg Mures Tg Neamt 2030 fp'!EB38</f>
        <v>8.0616098405504424</v>
      </c>
      <c r="AB9" s="1">
        <f>'[1]Tg Mures Tg Neamt 2030 fp'!EF38</f>
        <v>0.41906458030070959</v>
      </c>
      <c r="AC9" s="1">
        <f>'[1]Tg Mures Tg Neamt 2030 fp'!ET38</f>
        <v>2.708945951221633</v>
      </c>
      <c r="AD9" s="1">
        <f>'[1]Tg Mures Tg Neamt 2030 fp'!FR38</f>
        <v>7692.8229811948659</v>
      </c>
    </row>
    <row r="10" spans="1:30" x14ac:dyDescent="0.35">
      <c r="A10" s="4" t="s">
        <v>30</v>
      </c>
      <c r="C10" s="1">
        <f>'[1]Tg Mures Tg Neamt 2030 fp'!FZ39</f>
        <v>17912604.15109342</v>
      </c>
      <c r="D10" s="1">
        <f>'[1]Tg Mures Tg Neamt 2030 fp'!GA39</f>
        <v>1010208.547177</v>
      </c>
      <c r="E10" s="1">
        <f>'[1]Tg Mures Tg Neamt 2030 fp'!GB39</f>
        <v>3135638.7149999994</v>
      </c>
      <c r="F10" s="1">
        <f>'[1]Tg Mures Tg Neamt 2030 fp'!GC39</f>
        <v>885590.6335199239</v>
      </c>
      <c r="G10" s="1">
        <f>'[1]Tg Mures Tg Neamt 2030 fp'!GD39</f>
        <v>401573.18702866987</v>
      </c>
      <c r="H10" s="1">
        <f>'[1]Tg Mures Tg Neamt 2030 fp'!GE39</f>
        <v>2185434.8644514065</v>
      </c>
      <c r="I10" s="1">
        <f>'[1]Tg Mures Tg Neamt 2030 fp'!GF39</f>
        <v>779385.96</v>
      </c>
      <c r="J10" s="1">
        <f>'[1]Tg Mures Tg Neamt 2030 fp'!GG39</f>
        <v>26310436.058270417</v>
      </c>
      <c r="L10" s="1">
        <f>'[1]Tg Mures Tg Neamt 2030 fp'!AN39</f>
        <v>8719869.8301671334</v>
      </c>
      <c r="M10" s="1">
        <f>'[1]Tg Mures Tg Neamt 2030 fp'!AQ39</f>
        <v>3043517.1073389044</v>
      </c>
      <c r="N10" s="1">
        <f>'[1]Tg Mures Tg Neamt 2030 fp'!CH39</f>
        <v>2639033.5331652127</v>
      </c>
      <c r="O10" s="1">
        <f>'[1]Tg Mures Tg Neamt 2030 fp'!CR39</f>
        <v>2977239.4284908995</v>
      </c>
      <c r="P10" s="1">
        <f>'[1]Tg Mures Tg Neamt 2030 fp'!DP39</f>
        <v>1817432.7407932309</v>
      </c>
      <c r="Q10" s="1">
        <f>'[1]Tg Mures Tg Neamt 2030 fp'!ED39</f>
        <v>22182.28799610514</v>
      </c>
      <c r="R10" s="1">
        <f>'[1]Tg Mures Tg Neamt 2030 fp'!EH39</f>
        <v>11277.784007329305</v>
      </c>
      <c r="S10" s="1">
        <f>'[1]Tg Mures Tg Neamt 2030 fp'!EW39</f>
        <v>896714.78736356646</v>
      </c>
      <c r="T10" s="1">
        <f>'[1]Tg Mures Tg Neamt 2030 fp'!FF39</f>
        <v>1121252.8644965896</v>
      </c>
      <c r="U10" s="1">
        <f>'[1]Tg Mures Tg Neamt 2030 fp'!FT39</f>
        <v>341586.75416143489</v>
      </c>
      <c r="V10" s="1">
        <f>'[1]Tg Mures Tg Neamt 2030 fp'!CJ39</f>
        <v>16.734640891357998</v>
      </c>
      <c r="W10" s="1">
        <f>'[1]Tg Mures Tg Neamt 2030 fp'!CK39</f>
        <v>1.5841159148397335</v>
      </c>
      <c r="X10" s="1">
        <f>'[1]Tg Mures Tg Neamt 2030 fp'!CL39</f>
        <v>6.2303994542989507</v>
      </c>
      <c r="Y10" s="1">
        <f>'[1]Tg Mures Tg Neamt 2030 fp'!CM39</f>
        <v>14.585180366718633</v>
      </c>
      <c r="Z10" s="1">
        <f>'[1]Tg Mures Tg Neamt 2030 fp'!DN39</f>
        <v>44.244473438246388</v>
      </c>
      <c r="AA10" s="1">
        <f>'[1]Tg Mures Tg Neamt 2030 fp'!EB39</f>
        <v>6.8850829952793839</v>
      </c>
      <c r="AB10" s="1">
        <f>'[1]Tg Mures Tg Neamt 2030 fp'!EF39</f>
        <v>0.35865930804789325</v>
      </c>
      <c r="AC10" s="1">
        <f>'[1]Tg Mures Tg Neamt 2030 fp'!ET39</f>
        <v>2.1576326162380668</v>
      </c>
      <c r="AD10" s="1">
        <f>'[1]Tg Mures Tg Neamt 2030 fp'!FR39</f>
        <v>6264.7584279078701</v>
      </c>
    </row>
    <row r="11" spans="1:30" x14ac:dyDescent="0.35">
      <c r="A11" s="4" t="s">
        <v>31</v>
      </c>
      <c r="C11" s="1">
        <f>'[1]Tg Mures Tg Neamt 2030 fp'!FZ40</f>
        <v>16493682.061227046</v>
      </c>
      <c r="D11" s="1">
        <f>'[1]Tg Mures Tg Neamt 2030 fp'!GA40</f>
        <v>930186.27845100011</v>
      </c>
      <c r="E11" s="1">
        <f>'[1]Tg Mures Tg Neamt 2030 fp'!GB40</f>
        <v>2728299.4450000003</v>
      </c>
      <c r="F11" s="1">
        <f>'[1]Tg Mures Tg Neamt 2030 fp'!GC40</f>
        <v>989282.98588888347</v>
      </c>
      <c r="G11" s="1">
        <f>'[1]Tg Mures Tg Neamt 2030 fp'!GD40</f>
        <v>448592.73176549457</v>
      </c>
      <c r="H11" s="1">
        <f>'[1]Tg Mures Tg Neamt 2030 fp'!GE40</f>
        <v>2441323.8423456224</v>
      </c>
      <c r="I11" s="1">
        <f>'[1]Tg Mures Tg Neamt 2030 fp'!GF40</f>
        <v>734114.28</v>
      </c>
      <c r="J11" s="1">
        <f>'[1]Tg Mures Tg Neamt 2030 fp'!GG40</f>
        <v>24765481.624678046</v>
      </c>
      <c r="L11" s="1">
        <f>'[1]Tg Mures Tg Neamt 2030 fp'!AN40</f>
        <v>7770137.2189633437</v>
      </c>
      <c r="M11" s="1">
        <f>'[1]Tg Mures Tg Neamt 2030 fp'!AQ40</f>
        <v>3011417.2585765887</v>
      </c>
      <c r="N11" s="1">
        <f>'[1]Tg Mures Tg Neamt 2030 fp'!CH40</f>
        <v>2573276.9811517643</v>
      </c>
      <c r="O11" s="1">
        <f>'[1]Tg Mures Tg Neamt 2030 fp'!CR40</f>
        <v>1917122.3912628831</v>
      </c>
      <c r="P11" s="1">
        <f>'[1]Tg Mures Tg Neamt 2030 fp'!DP40</f>
        <v>1846729.7634864543</v>
      </c>
      <c r="Q11" s="1">
        <f>'[1]Tg Mures Tg Neamt 2030 fp'!ED40</f>
        <v>20854.810060384305</v>
      </c>
      <c r="R11" s="1">
        <f>'[1]Tg Mures Tg Neamt 2030 fp'!EH40</f>
        <v>10452.469930166819</v>
      </c>
      <c r="S11" s="1">
        <f>'[1]Tg Mures Tg Neamt 2030 fp'!EW40</f>
        <v>881847.0051733451</v>
      </c>
      <c r="T11" s="1">
        <f>'[1]Tg Mures Tg Neamt 2030 fp'!FF40</f>
        <v>1301063.3641404028</v>
      </c>
      <c r="U11" s="1">
        <f>'[1]Tg Mures Tg Neamt 2030 fp'!FT40</f>
        <v>333037.03593156172</v>
      </c>
      <c r="V11" s="1">
        <f>'[1]Tg Mures Tg Neamt 2030 fp'!CJ40</f>
        <v>14.084271416605002</v>
      </c>
      <c r="W11" s="1">
        <f>'[1]Tg Mures Tg Neamt 2030 fp'!CK40</f>
        <v>0.87885853639615197</v>
      </c>
      <c r="X11" s="1">
        <f>'[1]Tg Mures Tg Neamt 2030 fp'!CL40</f>
        <v>4.8323135230371754</v>
      </c>
      <c r="Y11" s="1">
        <f>'[1]Tg Mures Tg Neamt 2030 fp'!CM40</f>
        <v>11.870223949914696</v>
      </c>
      <c r="Z11" s="1">
        <f>'[1]Tg Mures Tg Neamt 2030 fp'!DN40</f>
        <v>44.957694518331181</v>
      </c>
      <c r="AA11" s="1">
        <f>'[1]Tg Mures Tg Neamt 2030 fp'!EB40</f>
        <v>6.4730517492940773</v>
      </c>
      <c r="AB11" s="1">
        <f>'[1]Tg Mures Tg Neamt 2030 fp'!EF40</f>
        <v>0.33241243404809773</v>
      </c>
      <c r="AC11" s="1">
        <f>'[1]Tg Mures Tg Neamt 2030 fp'!ET40</f>
        <v>2.1218584634786803</v>
      </c>
      <c r="AD11" s="1">
        <f>'[1]Tg Mures Tg Neamt 2030 fp'!FR40</f>
        <v>6107.9551599699053</v>
      </c>
    </row>
    <row r="12" spans="1:30" x14ac:dyDescent="0.35">
      <c r="A12" s="4" t="s">
        <v>32</v>
      </c>
      <c r="C12" s="1">
        <f>SUM(C8:C11)</f>
        <v>115375282.12650356</v>
      </c>
      <c r="D12" s="1">
        <f t="shared" ref="D12:J12" si="0">SUM(D8:D11)</f>
        <v>6506764.4633925008</v>
      </c>
      <c r="E12" s="1">
        <f t="shared" si="0"/>
        <v>17569617.734999999</v>
      </c>
      <c r="F12" s="1">
        <f t="shared" si="0"/>
        <v>6535175.1015333002</v>
      </c>
      <c r="G12" s="1">
        <f t="shared" si="0"/>
        <v>2963390.7518671788</v>
      </c>
      <c r="H12" s="1">
        <f t="shared" si="0"/>
        <v>16127315.456599526</v>
      </c>
      <c r="I12" s="1">
        <f t="shared" si="0"/>
        <v>5041963.2699999996</v>
      </c>
      <c r="J12" s="1">
        <f t="shared" si="0"/>
        <v>170119508.90489605</v>
      </c>
      <c r="L12" s="1">
        <f t="shared" ref="L12:AD12" si="1">SUM(L8:L11)</f>
        <v>57889288.517293364</v>
      </c>
      <c r="M12" s="1">
        <f t="shared" si="1"/>
        <v>20824346.478824064</v>
      </c>
      <c r="N12" s="1">
        <f t="shared" si="1"/>
        <v>17930575.86212033</v>
      </c>
      <c r="O12" s="1">
        <f t="shared" si="1"/>
        <v>14994292.523196915</v>
      </c>
      <c r="P12" s="1">
        <f t="shared" si="1"/>
        <v>12816632.061496833</v>
      </c>
      <c r="Q12" s="1">
        <f t="shared" si="1"/>
        <v>147747.75708137738</v>
      </c>
      <c r="R12" s="1">
        <f t="shared" si="1"/>
        <v>73121.925689180731</v>
      </c>
      <c r="S12" s="1">
        <f t="shared" si="1"/>
        <v>5731365.7063795608</v>
      </c>
      <c r="T12" s="1">
        <f t="shared" si="1"/>
        <v>5537951.648421688</v>
      </c>
      <c r="U12" s="1">
        <f t="shared" si="1"/>
        <v>2331390.7163544199</v>
      </c>
      <c r="V12" s="1">
        <f t="shared" si="1"/>
        <v>96.015492234566011</v>
      </c>
      <c r="W12" s="1">
        <f t="shared" si="1"/>
        <v>7.4781387023202202</v>
      </c>
      <c r="X12" s="1">
        <f t="shared" si="1"/>
        <v>34.255862144947081</v>
      </c>
      <c r="Y12" s="1">
        <f t="shared" si="1"/>
        <v>82.568550178857265</v>
      </c>
      <c r="Z12" s="1">
        <f t="shared" si="1"/>
        <v>312.01437284835868</v>
      </c>
      <c r="AA12" s="1">
        <f t="shared" si="1"/>
        <v>45.85891094959522</v>
      </c>
      <c r="AB12" s="1">
        <f t="shared" si="1"/>
        <v>2.3254443651134964</v>
      </c>
      <c r="AC12" s="1">
        <f t="shared" si="1"/>
        <v>14.667167461401618</v>
      </c>
      <c r="AD12" s="1">
        <f t="shared" si="1"/>
        <v>42758.097206910039</v>
      </c>
    </row>
  </sheetData>
  <mergeCells count="1">
    <mergeCell ref="C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>
      <selection activeCell="A8" sqref="A8"/>
    </sheetView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2035 fp'!FZ37</f>
        <v>62335964.569608554</v>
      </c>
      <c r="D8" s="1">
        <f>'[1]Tg Mures Tg Neamt 2035 fp'!GA37</f>
        <v>3573568.8327205</v>
      </c>
      <c r="E8" s="1">
        <f>'[1]Tg Mures Tg Neamt 2035 fp'!GB37</f>
        <v>8674372.8249999993</v>
      </c>
      <c r="F8" s="1">
        <f>'[1]Tg Mures Tg Neamt 2035 fp'!GC37</f>
        <v>3601503.0352309518</v>
      </c>
      <c r="G8" s="1">
        <f>'[1]Tg Mures Tg Neamt 2035 fp'!GD37</f>
        <v>1633110.1495537481</v>
      </c>
      <c r="H8" s="1">
        <f>'[1]Tg Mures Tg Neamt 2035 fp'!GE37</f>
        <v>8887684.6702153031</v>
      </c>
      <c r="I8" s="1">
        <f>'[1]Tg Mures Tg Neamt 2035 fp'!GF37</f>
        <v>2740729.1549999998</v>
      </c>
      <c r="J8" s="1">
        <f>'[1]Tg Mures Tg Neamt 2035 fp'!GG37</f>
        <v>91446933.237329081</v>
      </c>
      <c r="L8" s="1">
        <f>'[1]Tg Mures Tg Neamt 2035 fp'!AN37</f>
        <v>40182432.276498646</v>
      </c>
      <c r="M8" s="1">
        <f>'[1]Tg Mures Tg Neamt 2035 fp'!AQ37</f>
        <v>14367307.799304634</v>
      </c>
      <c r="N8" s="1">
        <f>'[1]Tg Mures Tg Neamt 2035 fp'!CH37</f>
        <v>10305940.954543836</v>
      </c>
      <c r="O8" s="1">
        <f>'[1]Tg Mures Tg Neamt 2035 fp'!CR37</f>
        <v>7757615.0024039913</v>
      </c>
      <c r="P8" s="1">
        <f>'[1]Tg Mures Tg Neamt 2035 fp'!DP37</f>
        <v>8047633.8732615756</v>
      </c>
      <c r="Q8" s="1">
        <f>'[1]Tg Mures Tg Neamt 2035 fp'!ED37</f>
        <v>89845.622100978464</v>
      </c>
      <c r="R8" s="1">
        <f>'[1]Tg Mures Tg Neamt 2035 fp'!EH37</f>
        <v>64577.972938537219</v>
      </c>
      <c r="S8" s="1">
        <f>'[1]Tg Mures Tg Neamt 2035 fp'!EW37</f>
        <v>3719579.9184337971</v>
      </c>
      <c r="T8" s="1">
        <f>'[1]Tg Mures Tg Neamt 2035 fp'!FF37</f>
        <v>2781709.2897322848</v>
      </c>
      <c r="U8" s="1">
        <f>'[1]Tg Mures Tg Neamt 2035 fp'!FT37</f>
        <v>1626238.8303029598</v>
      </c>
      <c r="V8" s="1">
        <f>'[1]Tg Mures Tg Neamt 2035 fp'!CJ37</f>
        <v>52.617536593960004</v>
      </c>
      <c r="W8" s="1">
        <f>'[1]Tg Mures Tg Neamt 2035 fp'!CK37</f>
        <v>3.2833342834631041</v>
      </c>
      <c r="X8" s="1">
        <f>'[1]Tg Mures Tg Neamt 2035 fp'!CL37</f>
        <v>18.053076805387676</v>
      </c>
      <c r="Y8" s="1">
        <f>'[1]Tg Mures Tg Neamt 2035 fp'!CM37</f>
        <v>44.346059841389483</v>
      </c>
      <c r="Z8" s="1">
        <f>'[1]Tg Mures Tg Neamt 2035 fp'!DN37</f>
        <v>180.87837031884231</v>
      </c>
      <c r="AA8" s="1">
        <f>'[1]Tg Mures Tg Neamt 2035 fp'!EB37</f>
        <v>25.746458769963045</v>
      </c>
      <c r="AB8" s="1">
        <f>'[1]Tg Mures Tg Neamt 2035 fp'!EF37</f>
        <v>1.8960967133016586</v>
      </c>
      <c r="AC8" s="1">
        <f>'[1]Tg Mures Tg Neamt 2035 fp'!ET37</f>
        <v>8.2629439061068268</v>
      </c>
      <c r="AD8" s="1">
        <f>'[1]Tg Mures Tg Neamt 2035 fp'!FR37</f>
        <v>24402.676265275055</v>
      </c>
    </row>
    <row r="9" spans="1:30" x14ac:dyDescent="0.35">
      <c r="A9" s="4" t="s">
        <v>29</v>
      </c>
      <c r="C9" s="1">
        <f>'[1]Tg Mures Tg Neamt 2035 fp'!FZ38</f>
        <v>23243117.531175345</v>
      </c>
      <c r="D9" s="1">
        <f>'[1]Tg Mures Tg Neamt 2035 fp'!GA38</f>
        <v>1332471.2460640001</v>
      </c>
      <c r="E9" s="1">
        <f>'[1]Tg Mures Tg Neamt 2035 fp'!GB38</f>
        <v>4435465.7649999997</v>
      </c>
      <c r="F9" s="1">
        <f>'[1]Tg Mures Tg Neamt 2035 fp'!GC38</f>
        <v>1462777.4662158159</v>
      </c>
      <c r="G9" s="1">
        <f>'[1]Tg Mures Tg Neamt 2035 fp'!GD38</f>
        <v>663299.93429045472</v>
      </c>
      <c r="H9" s="1">
        <f>'[1]Tg Mures Tg Neamt 2035 fp'!GE38</f>
        <v>3609799.7794937296</v>
      </c>
      <c r="I9" s="1">
        <f>'[1]Tg Mures Tg Neamt 2035 fp'!GF38</f>
        <v>1072638.6400000001</v>
      </c>
      <c r="J9" s="1">
        <f>'[1]Tg Mures Tg Neamt 2035 fp'!GG38</f>
        <v>35819570.362239346</v>
      </c>
      <c r="L9" s="1">
        <f>'[1]Tg Mures Tg Neamt 2035 fp'!AN38</f>
        <v>9814796.8646933697</v>
      </c>
      <c r="M9" s="1">
        <f>'[1]Tg Mures Tg Neamt 2035 fp'!AQ38</f>
        <v>4153563.5962633109</v>
      </c>
      <c r="N9" s="1">
        <f>'[1]Tg Mures Tg Neamt 2035 fp'!CH38</f>
        <v>3639707.7935639312</v>
      </c>
      <c r="O9" s="1">
        <f>'[1]Tg Mures Tg Neamt 2035 fp'!CR38</f>
        <v>4089999.6106471457</v>
      </c>
      <c r="P9" s="1">
        <f>'[1]Tg Mures Tg Neamt 2035 fp'!DP38</f>
        <v>2835470.2666751873</v>
      </c>
      <c r="Q9" s="1">
        <f>'[1]Tg Mures Tg Neamt 2035 fp'!ED38</f>
        <v>31418.176993813504</v>
      </c>
      <c r="R9" s="1">
        <f>'[1]Tg Mures Tg Neamt 2035 fp'!EH38</f>
        <v>23980.53449516579</v>
      </c>
      <c r="S9" s="1">
        <f>'[1]Tg Mures Tg Neamt 2035 fp'!EW38</f>
        <v>935494.02716608346</v>
      </c>
      <c r="T9" s="1">
        <f>'[1]Tg Mures Tg Neamt 2035 fp'!FF38</f>
        <v>891573.38110899413</v>
      </c>
      <c r="U9" s="1">
        <f>'[1]Tg Mures Tg Neamt 2035 fp'!FT38</f>
        <v>575922.36451433413</v>
      </c>
      <c r="V9" s="1">
        <f>'[1]Tg Mures Tg Neamt 2035 fp'!CJ38</f>
        <v>17.543379088405</v>
      </c>
      <c r="W9" s="1">
        <f>'[1]Tg Mures Tg Neamt 2035 fp'!CK38</f>
        <v>2.1672689650389012</v>
      </c>
      <c r="X9" s="1">
        <f>'[1]Tg Mures Tg Neamt 2035 fp'!CL38</f>
        <v>6.9516950206602059</v>
      </c>
      <c r="Y9" s="1">
        <f>'[1]Tg Mures Tg Neamt 2035 fp'!CM38</f>
        <v>16.115652293413604</v>
      </c>
      <c r="Z9" s="1">
        <f>'[1]Tg Mures Tg Neamt 2035 fp'!DN38</f>
        <v>63.729942117245081</v>
      </c>
      <c r="AA9" s="1">
        <f>'[1]Tg Mures Tg Neamt 2035 fp'!EB38</f>
        <v>9.003296762634486</v>
      </c>
      <c r="AB9" s="1">
        <f>'[1]Tg Mures Tg Neamt 2035 fp'!EF38</f>
        <v>0.70410095843015852</v>
      </c>
      <c r="AC9" s="1">
        <f>'[1]Tg Mures Tg Neamt 2035 fp'!ET38</f>
        <v>3.0595041936093033</v>
      </c>
      <c r="AD9" s="1">
        <f>'[1]Tg Mures Tg Neamt 2035 fp'!FR38</f>
        <v>8642.0559842104085</v>
      </c>
    </row>
    <row r="10" spans="1:30" x14ac:dyDescent="0.35">
      <c r="A10" s="4" t="s">
        <v>30</v>
      </c>
      <c r="C10" s="1">
        <f>'[1]Tg Mures Tg Neamt 2035 fp'!FZ39</f>
        <v>18939916.158203971</v>
      </c>
      <c r="D10" s="1">
        <f>'[1]Tg Mures Tg Neamt 2035 fp'!GA39</f>
        <v>1085779.2053849997</v>
      </c>
      <c r="E10" s="1">
        <f>'[1]Tg Mures Tg Neamt 2035 fp'!GB39</f>
        <v>3467891.2800000003</v>
      </c>
      <c r="F10" s="1">
        <f>'[1]Tg Mures Tg Neamt 2035 fp'!GC39</f>
        <v>985925.38195495249</v>
      </c>
      <c r="G10" s="1">
        <f>'[1]Tg Mures Tg Neamt 2035 fp'!GD39</f>
        <v>447070.2182457099</v>
      </c>
      <c r="H10" s="1">
        <f>'[1]Tg Mures Tg Neamt 2035 fp'!GE39</f>
        <v>2433038.0447993381</v>
      </c>
      <c r="I10" s="1">
        <f>'[1]Tg Mures Tg Neamt 2035 fp'!GF39</f>
        <v>846198.84499999997</v>
      </c>
      <c r="J10" s="1">
        <f>'[1]Tg Mures Tg Neamt 2035 fp'!GG39</f>
        <v>28205819.13358897</v>
      </c>
      <c r="L10" s="1">
        <f>'[1]Tg Mures Tg Neamt 2035 fp'!AN39</f>
        <v>10750784.869654372</v>
      </c>
      <c r="M10" s="1">
        <f>'[1]Tg Mures Tg Neamt 2035 fp'!AQ39</f>
        <v>3904080.9287302108</v>
      </c>
      <c r="N10" s="1">
        <f>'[1]Tg Mures Tg Neamt 2035 fp'!CH39</f>
        <v>2928040.5382533921</v>
      </c>
      <c r="O10" s="1">
        <f>'[1]Tg Mures Tg Neamt 2035 fp'!CR39</f>
        <v>3491739.6250902852</v>
      </c>
      <c r="P10" s="1">
        <f>'[1]Tg Mures Tg Neamt 2035 fp'!DP39</f>
        <v>2200009.5625011493</v>
      </c>
      <c r="Q10" s="1">
        <f>'[1]Tg Mures Tg Neamt 2035 fp'!ED39</f>
        <v>25944.615220040778</v>
      </c>
      <c r="R10" s="1">
        <f>'[1]Tg Mures Tg Neamt 2035 fp'!EH39</f>
        <v>19509.83626335585</v>
      </c>
      <c r="S10" s="1">
        <f>'[1]Tg Mures Tg Neamt 2035 fp'!EW39</f>
        <v>1070996.3028632377</v>
      </c>
      <c r="T10" s="1">
        <f>'[1]Tg Mures Tg Neamt 2035 fp'!FF39</f>
        <v>1332947.8743893181</v>
      </c>
      <c r="U10" s="1">
        <f>'[1]Tg Mures Tg Neamt 2035 fp'!FT39</f>
        <v>459861.79108278814</v>
      </c>
      <c r="V10" s="1">
        <f>'[1]Tg Mures Tg Neamt 2035 fp'!CJ39</f>
        <v>18.130977666256001</v>
      </c>
      <c r="W10" s="1">
        <f>'[1]Tg Mures Tg Neamt 2035 fp'!CK39</f>
        <v>1.7148098621221932</v>
      </c>
      <c r="X10" s="1">
        <f>'[1]Tg Mures Tg Neamt 2035 fp'!CL39</f>
        <v>6.7489194348357238</v>
      </c>
      <c r="Y10" s="1">
        <f>'[1]Tg Mures Tg Neamt 2035 fp'!CM39</f>
        <v>15.800843113163181</v>
      </c>
      <c r="Z10" s="1">
        <f>'[1]Tg Mures Tg Neamt 2035 fp'!DN39</f>
        <v>49.447346961598413</v>
      </c>
      <c r="AA10" s="1">
        <f>'[1]Tg Mures Tg Neamt 2035 fp'!EB39</f>
        <v>7.4347747886322546</v>
      </c>
      <c r="AB10" s="1">
        <f>'[1]Tg Mures Tg Neamt 2035 fp'!EF39</f>
        <v>0.57283520576297087</v>
      </c>
      <c r="AC10" s="1">
        <f>'[1]Tg Mures Tg Neamt 2035 fp'!ET39</f>
        <v>2.3791886633082546</v>
      </c>
      <c r="AD10" s="1">
        <f>'[1]Tg Mures Tg Neamt 2035 fp'!FR39</f>
        <v>6900.4983803469113</v>
      </c>
    </row>
    <row r="11" spans="1:30" x14ac:dyDescent="0.35">
      <c r="A11" s="4" t="s">
        <v>31</v>
      </c>
      <c r="C11" s="1">
        <f>'[1]Tg Mures Tg Neamt 2035 fp'!FZ40</f>
        <v>17185962.658168912</v>
      </c>
      <c r="D11" s="1">
        <f>'[1]Tg Mures Tg Neamt 2035 fp'!GA40</f>
        <v>985229.32851950009</v>
      </c>
      <c r="E11" s="1">
        <f>'[1]Tg Mures Tg Neamt 2035 fp'!GB40</f>
        <v>2944965.6349999998</v>
      </c>
      <c r="F11" s="1">
        <f>'[1]Tg Mures Tg Neamt 2035 fp'!GC40</f>
        <v>1061790.6992863254</v>
      </c>
      <c r="G11" s="1">
        <f>'[1]Tg Mures Tg Neamt 2035 fp'!GD40</f>
        <v>481471.52751047804</v>
      </c>
      <c r="H11" s="1">
        <f>'[1]Tg Mures Tg Neamt 2035 fp'!GE40</f>
        <v>2620256.2732031974</v>
      </c>
      <c r="I11" s="1">
        <f>'[1]Tg Mures Tg Neamt 2035 fp'!GF40</f>
        <v>780394.45500000007</v>
      </c>
      <c r="J11" s="1">
        <f>'[1]Tg Mures Tg Neamt 2035 fp'!GG40</f>
        <v>26060070.576688416</v>
      </c>
      <c r="L11" s="1">
        <f>'[1]Tg Mures Tg Neamt 2035 fp'!AN40</f>
        <v>8788524.6603994519</v>
      </c>
      <c r="M11" s="1">
        <f>'[1]Tg Mures Tg Neamt 2035 fp'!AQ40</f>
        <v>3509078.5016459604</v>
      </c>
      <c r="N11" s="1">
        <f>'[1]Tg Mures Tg Neamt 2035 fp'!CH40</f>
        <v>2723163.493026501</v>
      </c>
      <c r="O11" s="1">
        <f>'[1]Tg Mures Tg Neamt 2035 fp'!CR40</f>
        <v>2208675.129171378</v>
      </c>
      <c r="P11" s="1">
        <f>'[1]Tg Mures Tg Neamt 2035 fp'!DP40</f>
        <v>2115924.1952069676</v>
      </c>
      <c r="Q11" s="1">
        <f>'[1]Tg Mures Tg Neamt 2035 fp'!ED40</f>
        <v>23330.841530916092</v>
      </c>
      <c r="R11" s="1">
        <f>'[1]Tg Mures Tg Neamt 2035 fp'!EH40</f>
        <v>17734.938406528894</v>
      </c>
      <c r="S11" s="1">
        <f>'[1]Tg Mures Tg Neamt 2035 fp'!EW40</f>
        <v>1007772.9654221109</v>
      </c>
      <c r="T11" s="1">
        <f>'[1]Tg Mures Tg Neamt 2035 fp'!FF40</f>
        <v>1507290.5382452849</v>
      </c>
      <c r="U11" s="1">
        <f>'[1]Tg Mures Tg Neamt 2035 fp'!FT40</f>
        <v>426990.01118299272</v>
      </c>
      <c r="V11" s="1">
        <f>'[1]Tg Mures Tg Neamt 2035 fp'!CJ40</f>
        <v>14.980769785215003</v>
      </c>
      <c r="W11" s="1">
        <f>'[1]Tg Mures Tg Neamt 2035 fp'!CK40</f>
        <v>0.9348000345974159</v>
      </c>
      <c r="X11" s="1">
        <f>'[1]Tg Mures Tg Neamt 2035 fp'!CL40</f>
        <v>5.1399021133072678</v>
      </c>
      <c r="Y11" s="1">
        <f>'[1]Tg Mures Tg Neamt 2035 fp'!CM40</f>
        <v>12.625792774979203</v>
      </c>
      <c r="Z11" s="1">
        <f>'[1]Tg Mures Tg Neamt 2035 fp'!DN40</f>
        <v>47.557446843954402</v>
      </c>
      <c r="AA11" s="1">
        <f>'[1]Tg Mures Tg Neamt 2035 fp'!EB40</f>
        <v>6.6857631512546565</v>
      </c>
      <c r="AB11" s="1">
        <f>'[1]Tg Mures Tg Neamt 2035 fp'!EF40</f>
        <v>0.52072180177026928</v>
      </c>
      <c r="AC11" s="1">
        <f>'[1]Tg Mures Tg Neamt 2035 fp'!ET40</f>
        <v>2.2387397679252334</v>
      </c>
      <c r="AD11" s="1">
        <f>'[1]Tg Mures Tg Neamt 2035 fp'!FR40</f>
        <v>6407.2378652178722</v>
      </c>
    </row>
    <row r="12" spans="1:30" x14ac:dyDescent="0.35">
      <c r="A12" s="4" t="s">
        <v>32</v>
      </c>
      <c r="C12" s="1">
        <f>SUM(C8:C11)</f>
        <v>121704960.91715679</v>
      </c>
      <c r="D12" s="1">
        <f t="shared" ref="D12:J12" si="0">SUM(D8:D11)</f>
        <v>6977048.6126889996</v>
      </c>
      <c r="E12" s="1">
        <f t="shared" si="0"/>
        <v>19522695.505000003</v>
      </c>
      <c r="F12" s="1">
        <f t="shared" si="0"/>
        <v>7111996.5826880448</v>
      </c>
      <c r="G12" s="1">
        <f t="shared" si="0"/>
        <v>3224951.8296003905</v>
      </c>
      <c r="H12" s="1">
        <f t="shared" si="0"/>
        <v>17550778.767711569</v>
      </c>
      <c r="I12" s="1">
        <f t="shared" si="0"/>
        <v>5439961.0949999997</v>
      </c>
      <c r="J12" s="1">
        <f t="shared" si="0"/>
        <v>181532393.30984581</v>
      </c>
      <c r="L12" s="1">
        <f t="shared" ref="L12:AD12" si="1">SUM(L8:L11)</f>
        <v>69536538.671245843</v>
      </c>
      <c r="M12" s="1">
        <f t="shared" si="1"/>
        <v>25934030.825944118</v>
      </c>
      <c r="N12" s="1">
        <f t="shared" si="1"/>
        <v>19596852.779387664</v>
      </c>
      <c r="O12" s="1">
        <f t="shared" si="1"/>
        <v>17548029.3673128</v>
      </c>
      <c r="P12" s="1">
        <f t="shared" si="1"/>
        <v>15199037.897644881</v>
      </c>
      <c r="Q12" s="1">
        <f t="shared" si="1"/>
        <v>170539.25584574882</v>
      </c>
      <c r="R12" s="1">
        <f t="shared" si="1"/>
        <v>125803.28210358774</v>
      </c>
      <c r="S12" s="1">
        <f t="shared" si="1"/>
        <v>6733843.2138852281</v>
      </c>
      <c r="T12" s="1">
        <f t="shared" si="1"/>
        <v>6513521.0834758822</v>
      </c>
      <c r="U12" s="1">
        <f t="shared" si="1"/>
        <v>3089012.9970830749</v>
      </c>
      <c r="V12" s="1">
        <f t="shared" si="1"/>
        <v>103.27266313383601</v>
      </c>
      <c r="W12" s="1">
        <f t="shared" si="1"/>
        <v>8.1002131452216144</v>
      </c>
      <c r="X12" s="1">
        <f t="shared" si="1"/>
        <v>36.893593374190871</v>
      </c>
      <c r="Y12" s="1">
        <f t="shared" si="1"/>
        <v>88.888348022945465</v>
      </c>
      <c r="Z12" s="1">
        <f t="shared" si="1"/>
        <v>341.6131062416402</v>
      </c>
      <c r="AA12" s="1">
        <f t="shared" si="1"/>
        <v>48.870293472484441</v>
      </c>
      <c r="AB12" s="1">
        <f t="shared" si="1"/>
        <v>3.6937546792650573</v>
      </c>
      <c r="AC12" s="1">
        <f t="shared" si="1"/>
        <v>15.940376530949619</v>
      </c>
      <c r="AD12" s="1">
        <f t="shared" si="1"/>
        <v>46352.468495050241</v>
      </c>
    </row>
  </sheetData>
  <mergeCells count="1">
    <mergeCell ref="C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2040 fp'!FZ37</f>
        <v>65158871.015997104</v>
      </c>
      <c r="D8" s="1">
        <f>'[1]Tg Mures Tg Neamt 2040 fp'!GA37</f>
        <v>3820067.456578</v>
      </c>
      <c r="E8" s="1">
        <f>'[1]Tg Mures Tg Neamt 2040 fp'!GB37</f>
        <v>9284920.370000001</v>
      </c>
      <c r="F8" s="1">
        <f>'[1]Tg Mures Tg Neamt 2040 fp'!GC37</f>
        <v>3862820.9810144478</v>
      </c>
      <c r="G8" s="1">
        <f>'[1]Tg Mures Tg Neamt 2040 fp'!GD37</f>
        <v>1751605.3959397329</v>
      </c>
      <c r="H8" s="1">
        <f>'[1]Tg Mures Tg Neamt 2040 fp'!GE37</f>
        <v>9532557.5130458213</v>
      </c>
      <c r="I8" s="1">
        <f>'[1]Tg Mures Tg Neamt 2040 fp'!GF37</f>
        <v>2932573.8850000007</v>
      </c>
      <c r="J8" s="1">
        <f>'[1]Tg Mures Tg Neamt 2040 fp'!GG37</f>
        <v>96343416.617575109</v>
      </c>
      <c r="L8" s="1">
        <f>'[1]Tg Mures Tg Neamt 2040 fp'!AN37</f>
        <v>49067541.327863932</v>
      </c>
      <c r="M8" s="1">
        <f>'[1]Tg Mures Tg Neamt 2040 fp'!AQ37</f>
        <v>17800776.78636577</v>
      </c>
      <c r="N8" s="1">
        <f>'[1]Tg Mures Tg Neamt 2040 fp'!CH37</f>
        <v>11327839.226884106</v>
      </c>
      <c r="O8" s="1">
        <f>'[1]Tg Mures Tg Neamt 2040 fp'!CR37</f>
        <v>8987982.1601782609</v>
      </c>
      <c r="P8" s="1">
        <f>'[1]Tg Mures Tg Neamt 2040 fp'!DP37</f>
        <v>9597025.7293344941</v>
      </c>
      <c r="Q8" s="1">
        <f>'[1]Tg Mures Tg Neamt 2040 fp'!ED37</f>
        <v>105634.31946640044</v>
      </c>
      <c r="R8" s="1">
        <f>'[1]Tg Mures Tg Neamt 2040 fp'!EH37</f>
        <v>105213.50234331829</v>
      </c>
      <c r="S8" s="1">
        <f>'[1]Tg Mures Tg Neamt 2040 fp'!EW37</f>
        <v>4401425.9076804724</v>
      </c>
      <c r="T8" s="1">
        <f>'[1]Tg Mures Tg Neamt 2040 fp'!FF37</f>
        <v>3235152.4006809327</v>
      </c>
      <c r="U8" s="1">
        <f>'[1]Tg Mures Tg Neamt 2040 fp'!FT37</f>
        <v>2106640.6841646368</v>
      </c>
      <c r="V8" s="1">
        <f>'[1]Tg Mures Tg Neamt 2040 fp'!CJ37</f>
        <v>56.28364747167501</v>
      </c>
      <c r="W8" s="1">
        <f>'[1]Tg Mures Tg Neamt 2040 fp'!CK37</f>
        <v>3.5120996022325199</v>
      </c>
      <c r="X8" s="1">
        <f>'[1]Tg Mures Tg Neamt 2040 fp'!CL37</f>
        <v>19.310919447531699</v>
      </c>
      <c r="Y8" s="1">
        <f>'[1]Tg Mures Tg Neamt 2040 fp'!CM37</f>
        <v>47.435858089127692</v>
      </c>
      <c r="Z8" s="1">
        <f>'[1]Tg Mures Tg Neamt 2040 fp'!DN37</f>
        <v>199.14656911069918</v>
      </c>
      <c r="AA8" s="1">
        <f>'[1]Tg Mures Tg Neamt 2040 fp'!EB37</f>
        <v>27.947525777453986</v>
      </c>
      <c r="AB8" s="1">
        <f>'[1]Tg Mures Tg Neamt 2040 fp'!EF37</f>
        <v>2.8521036048773203</v>
      </c>
      <c r="AC8" s="1">
        <f>'[1]Tg Mures Tg Neamt 2040 fp'!ET37</f>
        <v>9.0271788886110276</v>
      </c>
      <c r="AD8" s="1">
        <f>'[1]Tg Mures Tg Neamt 2040 fp'!FR37</f>
        <v>26748.099608036249</v>
      </c>
    </row>
    <row r="9" spans="1:30" x14ac:dyDescent="0.35">
      <c r="A9" s="4" t="s">
        <v>29</v>
      </c>
      <c r="C9" s="1">
        <f>'[1]Tg Mures Tg Neamt 2040 fp'!FZ38</f>
        <v>24591137.406240813</v>
      </c>
      <c r="D9" s="1">
        <f>'[1]Tg Mures Tg Neamt 2040 fp'!GA38</f>
        <v>1441703.9807635001</v>
      </c>
      <c r="E9" s="1">
        <f>'[1]Tg Mures Tg Neamt 2040 fp'!GB38</f>
        <v>4975395.3000000007</v>
      </c>
      <c r="F9" s="1">
        <f>'[1]Tg Mures Tg Neamt 2040 fp'!GC38</f>
        <v>1621731.3568258057</v>
      </c>
      <c r="G9" s="1">
        <f>'[1]Tg Mures Tg Neamt 2040 fp'!GD38</f>
        <v>735377.95547406981</v>
      </c>
      <c r="H9" s="1">
        <f>'[1]Tg Mures Tg Neamt 2040 fp'!GE38</f>
        <v>4002061.5777001251</v>
      </c>
      <c r="I9" s="1">
        <f>'[1]Tg Mures Tg Neamt 2040 fp'!GF38</f>
        <v>1170293.2949999999</v>
      </c>
      <c r="J9" s="1">
        <f>'[1]Tg Mures Tg Neamt 2040 fp'!GG38</f>
        <v>38537700.872004315</v>
      </c>
      <c r="L9" s="1">
        <f>'[1]Tg Mures Tg Neamt 2040 fp'!AN38</f>
        <v>12182031.953963943</v>
      </c>
      <c r="M9" s="1">
        <f>'[1]Tg Mures Tg Neamt 2040 fp'!AQ38</f>
        <v>5372435.4639693759</v>
      </c>
      <c r="N9" s="1">
        <f>'[1]Tg Mures Tg Neamt 2040 fp'!CH38</f>
        <v>4068465.5675738039</v>
      </c>
      <c r="O9" s="1">
        <f>'[1]Tg Mures Tg Neamt 2040 fp'!CR38</f>
        <v>4834564.7661864869</v>
      </c>
      <c r="P9" s="1">
        <f>'[1]Tg Mures Tg Neamt 2040 fp'!DP38</f>
        <v>3444049.1288597789</v>
      </c>
      <c r="Q9" s="1">
        <f>'[1]Tg Mures Tg Neamt 2040 fp'!ED38</f>
        <v>37333.806412966602</v>
      </c>
      <c r="R9" s="1">
        <f>'[1]Tg Mures Tg Neamt 2040 fp'!EH38</f>
        <v>39596.948657915425</v>
      </c>
      <c r="S9" s="1">
        <f>'[1]Tg Mures Tg Neamt 2040 fp'!EW38</f>
        <v>1137888.03682215</v>
      </c>
      <c r="T9" s="1">
        <f>'[1]Tg Mures Tg Neamt 2040 fp'!FF38</f>
        <v>1064802.4384899761</v>
      </c>
      <c r="U9" s="1">
        <f>'[1]Tg Mures Tg Neamt 2040 fp'!FT38</f>
        <v>757632.6721616385</v>
      </c>
      <c r="V9" s="1">
        <f>'[1]Tg Mures Tg Neamt 2040 fp'!CJ38</f>
        <v>19.145068843628003</v>
      </c>
      <c r="W9" s="1">
        <f>'[1]Tg Mures Tg Neamt 2040 fp'!CK38</f>
        <v>2.3651976196011959</v>
      </c>
      <c r="X9" s="1">
        <f>'[1]Tg Mures Tg Neamt 2040 fp'!CL38</f>
        <v>7.5864427067887732</v>
      </c>
      <c r="Y9" s="1">
        <f>'[1]Tg Mures Tg Neamt 2040 fp'!CM38</f>
        <v>17.586926266807911</v>
      </c>
      <c r="Z9" s="1">
        <f>'[1]Tg Mures Tg Neamt 2040 fp'!DN38</f>
        <v>71.466992712614001</v>
      </c>
      <c r="AA9" s="1">
        <f>'[1]Tg Mures Tg Neamt 2040 fp'!EB38</f>
        <v>9.8773535188886772</v>
      </c>
      <c r="AB9" s="1">
        <f>'[1]Tg Mures Tg Neamt 2040 fp'!EF38</f>
        <v>1.0733850455892058</v>
      </c>
      <c r="AC9" s="1">
        <f>'[1]Tg Mures Tg Neamt 2040 fp'!ET38</f>
        <v>3.4067795363835613</v>
      </c>
      <c r="AD9" s="1">
        <f>'[1]Tg Mures Tg Neamt 2040 fp'!FR38</f>
        <v>9619.6918314610994</v>
      </c>
    </row>
    <row r="10" spans="1:30" x14ac:dyDescent="0.35">
      <c r="A10" s="4" t="s">
        <v>30</v>
      </c>
      <c r="C10" s="1">
        <f>'[1]Tg Mures Tg Neamt 2040 fp'!FZ39</f>
        <v>19487259.604053307</v>
      </c>
      <c r="D10" s="1">
        <f>'[1]Tg Mures Tg Neamt 2040 fp'!GA39</f>
        <v>1142479.0680160001</v>
      </c>
      <c r="E10" s="1">
        <f>'[1]Tg Mures Tg Neamt 2040 fp'!GB39</f>
        <v>3463127.6649999996</v>
      </c>
      <c r="F10" s="1">
        <f>'[1]Tg Mures Tg Neamt 2040 fp'!GC39</f>
        <v>1092302.0675069871</v>
      </c>
      <c r="G10" s="1">
        <f>'[1]Tg Mures Tg Neamt 2040 fp'!GD39</f>
        <v>495306.98027297703</v>
      </c>
      <c r="H10" s="1">
        <f>'[1]Tg Mures Tg Neamt 2040 fp'!GE39</f>
        <v>2695551.3422200363</v>
      </c>
      <c r="I10" s="1">
        <f>'[1]Tg Mures Tg Neamt 2040 fp'!GF39</f>
        <v>889386.375</v>
      </c>
      <c r="J10" s="1">
        <f>'[1]Tg Mures Tg Neamt 2040 fp'!GG39</f>
        <v>29265413.102069307</v>
      </c>
      <c r="L10" s="1">
        <f>'[1]Tg Mures Tg Neamt 2040 fp'!AN39</f>
        <v>12709410.700617224</v>
      </c>
      <c r="M10" s="1">
        <f>'[1]Tg Mures Tg Neamt 2040 fp'!AQ39</f>
        <v>4635977.1032766309</v>
      </c>
      <c r="N10" s="1">
        <f>'[1]Tg Mures Tg Neamt 2040 fp'!CH39</f>
        <v>3178893.6387050143</v>
      </c>
      <c r="O10" s="1">
        <f>'[1]Tg Mures Tg Neamt 2040 fp'!CR39</f>
        <v>3977478.3198378668</v>
      </c>
      <c r="P10" s="1">
        <f>'[1]Tg Mures Tg Neamt 2040 fp'!DP39</f>
        <v>2620394.1998534505</v>
      </c>
      <c r="Q10" s="1">
        <f>'[1]Tg Mures Tg Neamt 2040 fp'!ED39</f>
        <v>29950.545121329509</v>
      </c>
      <c r="R10" s="1">
        <f>'[1]Tg Mures Tg Neamt 2040 fp'!EH39</f>
        <v>31344.262340642908</v>
      </c>
      <c r="S10" s="1">
        <f>'[1]Tg Mures Tg Neamt 2040 fp'!EW39</f>
        <v>1253817.4018417562</v>
      </c>
      <c r="T10" s="1">
        <f>'[1]Tg Mures Tg Neamt 2040 fp'!FF39</f>
        <v>1548505.5449011433</v>
      </c>
      <c r="U10" s="1">
        <f>'[1]Tg Mures Tg Neamt 2040 fp'!FT39</f>
        <v>588961.44056933944</v>
      </c>
      <c r="V10" s="1">
        <f>'[1]Tg Mures Tg Neamt 2040 fp'!CJ39</f>
        <v>19.086319140485998</v>
      </c>
      <c r="W10" s="1">
        <f>'[1]Tg Mures Tg Neamt 2040 fp'!CK39</f>
        <v>1.8026494330917853</v>
      </c>
      <c r="X10" s="1">
        <f>'[1]Tg Mures Tg Neamt 2040 fp'!CL39</f>
        <v>7.1022501182310362</v>
      </c>
      <c r="Y10" s="1">
        <f>'[1]Tg Mures Tg Neamt 2040 fp'!CM39</f>
        <v>16.631164807791425</v>
      </c>
      <c r="Z10" s="1">
        <f>'[1]Tg Mures Tg Neamt 2040 fp'!DN39</f>
        <v>54.375441864588794</v>
      </c>
      <c r="AA10" s="1">
        <f>'[1]Tg Mures Tg Neamt 2040 fp'!EB39</f>
        <v>7.9239742922128373</v>
      </c>
      <c r="AB10" s="1">
        <f>'[1]Tg Mures Tg Neamt 2040 fp'!EF39</f>
        <v>0.84967310870671064</v>
      </c>
      <c r="AC10" s="1">
        <f>'[1]Tg Mures Tg Neamt 2040 fp'!ET39</f>
        <v>2.5715380009756394</v>
      </c>
      <c r="AD10" s="1">
        <f>'[1]Tg Mures Tg Neamt 2040 fp'!FR39</f>
        <v>7478.0665711334223</v>
      </c>
    </row>
    <row r="11" spans="1:30" x14ac:dyDescent="0.35">
      <c r="A11" s="4" t="s">
        <v>31</v>
      </c>
      <c r="C11" s="1">
        <f>'[1]Tg Mures Tg Neamt 2040 fp'!FZ40</f>
        <v>17602438.414425071</v>
      </c>
      <c r="D11" s="1">
        <f>'[1]Tg Mures Tg Neamt 2040 fp'!GA40</f>
        <v>1031977.7045684999</v>
      </c>
      <c r="E11" s="1">
        <f>'[1]Tg Mures Tg Neamt 2040 fp'!GB40</f>
        <v>3189923.7050000001</v>
      </c>
      <c r="F11" s="1">
        <f>'[1]Tg Mures Tg Neamt 2040 fp'!GC40</f>
        <v>1148539.9553824328</v>
      </c>
      <c r="G11" s="1">
        <f>'[1]Tg Mures Tg Neamt 2040 fp'!GD40</f>
        <v>520808.18479243014</v>
      </c>
      <c r="H11" s="1">
        <f>'[1]Tg Mures Tg Neamt 2040 fp'!GE40</f>
        <v>2834333.569825138</v>
      </c>
      <c r="I11" s="1">
        <f>'[1]Tg Mures Tg Neamt 2040 fp'!GF40</f>
        <v>824691.58500000008</v>
      </c>
      <c r="J11" s="1">
        <f>'[1]Tg Mures Tg Neamt 2040 fp'!GG40</f>
        <v>27152713.118993565</v>
      </c>
      <c r="L11" s="1">
        <f>'[1]Tg Mures Tg Neamt 2040 fp'!AN40</f>
        <v>9929748.1477648541</v>
      </c>
      <c r="M11" s="1">
        <f>'[1]Tg Mures Tg Neamt 2040 fp'!AQ40</f>
        <v>4153552.2253254987</v>
      </c>
      <c r="N11" s="1">
        <f>'[1]Tg Mures Tg Neamt 2040 fp'!CH40</f>
        <v>2911812.869472235</v>
      </c>
      <c r="O11" s="1">
        <f>'[1]Tg Mures Tg Neamt 2040 fp'!CR40</f>
        <v>2528575.7025740882</v>
      </c>
      <c r="P11" s="1">
        <f>'[1]Tg Mures Tg Neamt 2040 fp'!DP40</f>
        <v>2461224.9751168303</v>
      </c>
      <c r="Q11" s="1">
        <f>'[1]Tg Mures Tg Neamt 2040 fp'!ED40</f>
        <v>26506.978648167129</v>
      </c>
      <c r="R11" s="1">
        <f>'[1]Tg Mures Tg Neamt 2040 fp'!EH40</f>
        <v>28329.671367593928</v>
      </c>
      <c r="S11" s="1">
        <f>'[1]Tg Mures Tg Neamt 2040 fp'!EW40</f>
        <v>1167640.5840344829</v>
      </c>
      <c r="T11" s="1">
        <f>'[1]Tg Mures Tg Neamt 2040 fp'!FF40</f>
        <v>1748780.5268676607</v>
      </c>
      <c r="U11" s="1">
        <f>'[1]Tg Mures Tg Neamt 2040 fp'!FT40</f>
        <v>537608.43197658111</v>
      </c>
      <c r="V11" s="1">
        <f>'[1]Tg Mures Tg Neamt 2040 fp'!CJ40</f>
        <v>15.834195141115003</v>
      </c>
      <c r="W11" s="1">
        <f>'[1]Tg Mures Tg Neamt 2040 fp'!CK40</f>
        <v>0.98805377680557593</v>
      </c>
      <c r="X11" s="1">
        <f>'[1]Tg Mures Tg Neamt 2040 fp'!CL40</f>
        <v>5.4327123529165569</v>
      </c>
      <c r="Y11" s="1">
        <f>'[1]Tg Mures Tg Neamt 2040 fp'!CM40</f>
        <v>13.345059664931725</v>
      </c>
      <c r="Z11" s="1">
        <f>'[1]Tg Mures Tg Neamt 2040 fp'!DN40</f>
        <v>51.072543038609929</v>
      </c>
      <c r="AA11" s="1">
        <f>'[1]Tg Mures Tg Neamt 2040 fp'!EB40</f>
        <v>7.0129146738878205</v>
      </c>
      <c r="AB11" s="1">
        <f>'[1]Tg Mures Tg Neamt 2040 fp'!EF40</f>
        <v>0.76795426473734985</v>
      </c>
      <c r="AC11" s="1">
        <f>'[1]Tg Mures Tg Neamt 2040 fp'!ET40</f>
        <v>2.394792199338946</v>
      </c>
      <c r="AD11" s="1">
        <f>'[1]Tg Mures Tg Neamt 2040 fp'!FR40</f>
        <v>6826.0354016337569</v>
      </c>
    </row>
    <row r="12" spans="1:30" x14ac:dyDescent="0.35">
      <c r="A12" s="4" t="s">
        <v>32</v>
      </c>
      <c r="C12" s="1">
        <f>SUM(C8:C11)</f>
        <v>126839706.4407163</v>
      </c>
      <c r="D12" s="1">
        <f t="shared" ref="D12:J12" si="0">SUM(D8:D11)</f>
        <v>7436228.2099259999</v>
      </c>
      <c r="E12" s="1">
        <f t="shared" si="0"/>
        <v>20913367.039999999</v>
      </c>
      <c r="F12" s="1">
        <f t="shared" si="0"/>
        <v>7725394.3607296739</v>
      </c>
      <c r="G12" s="1">
        <f t="shared" si="0"/>
        <v>3503098.51647921</v>
      </c>
      <c r="H12" s="1">
        <f t="shared" si="0"/>
        <v>19064504.002791122</v>
      </c>
      <c r="I12" s="1">
        <f t="shared" si="0"/>
        <v>5816945.1400000006</v>
      </c>
      <c r="J12" s="1">
        <f t="shared" si="0"/>
        <v>191299243.71064234</v>
      </c>
      <c r="L12" s="1">
        <f t="shared" ref="L12:AD12" si="1">SUM(L8:L11)</f>
        <v>83888732.130209953</v>
      </c>
      <c r="M12" s="1">
        <f t="shared" si="1"/>
        <v>31962741.578937273</v>
      </c>
      <c r="N12" s="1">
        <f t="shared" si="1"/>
        <v>21487011.302635159</v>
      </c>
      <c r="O12" s="1">
        <f t="shared" si="1"/>
        <v>20328600.948776703</v>
      </c>
      <c r="P12" s="1">
        <f t="shared" si="1"/>
        <v>18122694.033164553</v>
      </c>
      <c r="Q12" s="1">
        <f t="shared" si="1"/>
        <v>199425.64964886371</v>
      </c>
      <c r="R12" s="1">
        <f t="shared" si="1"/>
        <v>204484.38470947056</v>
      </c>
      <c r="S12" s="1">
        <f t="shared" si="1"/>
        <v>7960771.9303788608</v>
      </c>
      <c r="T12" s="1">
        <f t="shared" si="1"/>
        <v>7597240.910939713</v>
      </c>
      <c r="U12" s="1">
        <f t="shared" si="1"/>
        <v>3990843.2288721958</v>
      </c>
      <c r="V12" s="1">
        <f t="shared" si="1"/>
        <v>110.34923059690401</v>
      </c>
      <c r="W12" s="1">
        <f t="shared" si="1"/>
        <v>8.6680004317310768</v>
      </c>
      <c r="X12" s="1">
        <f t="shared" si="1"/>
        <v>39.43232462546807</v>
      </c>
      <c r="Y12" s="1">
        <f t="shared" si="1"/>
        <v>94.999008828658745</v>
      </c>
      <c r="Z12" s="1">
        <f t="shared" si="1"/>
        <v>376.06154672651184</v>
      </c>
      <c r="AA12" s="1">
        <f t="shared" si="1"/>
        <v>52.761768262443326</v>
      </c>
      <c r="AB12" s="1">
        <f t="shared" si="1"/>
        <v>5.5431160239105868</v>
      </c>
      <c r="AC12" s="1">
        <f t="shared" si="1"/>
        <v>17.400288625309173</v>
      </c>
      <c r="AD12" s="1">
        <f t="shared" si="1"/>
        <v>50671.89341226453</v>
      </c>
    </row>
  </sheetData>
  <mergeCells count="1">
    <mergeCell ref="C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2045 fp'!FZ37</f>
        <v>66883730.423639618</v>
      </c>
      <c r="D8" s="1">
        <f>'[1]Tg Mures Tg Neamt 2045 fp'!GA37</f>
        <v>4033185.5622430006</v>
      </c>
      <c r="E8" s="1">
        <f>'[1]Tg Mures Tg Neamt 2045 fp'!GB37</f>
        <v>9890106.0650000013</v>
      </c>
      <c r="F8" s="1">
        <f>'[1]Tg Mures Tg Neamt 2045 fp'!GC37</f>
        <v>4063097.666800776</v>
      </c>
      <c r="G8" s="1">
        <f>'[1]Tg Mures Tg Neamt 2045 fp'!GD37</f>
        <v>1842421.3372500988</v>
      </c>
      <c r="H8" s="1">
        <f>'[1]Tg Mures Tg Neamt 2045 fp'!GE37</f>
        <v>10026794.505949127</v>
      </c>
      <c r="I8" s="1">
        <f>'[1]Tg Mures Tg Neamt 2045 fp'!GF37</f>
        <v>3095670.85</v>
      </c>
      <c r="J8" s="1">
        <f>'[1]Tg Mures Tg Neamt 2045 fp'!GG37</f>
        <v>99835006.410882622</v>
      </c>
      <c r="L8" s="1">
        <f>'[1]Tg Mures Tg Neamt 2045 fp'!AN37</f>
        <v>59103197.252716646</v>
      </c>
      <c r="M8" s="1">
        <f>'[1]Tg Mures Tg Neamt 2045 fp'!AQ37</f>
        <v>21800191.165068708</v>
      </c>
      <c r="N8" s="1">
        <f>'[1]Tg Mures Tg Neamt 2045 fp'!CH37</f>
        <v>12258705.666808689</v>
      </c>
      <c r="O8" s="1">
        <f>'[1]Tg Mures Tg Neamt 2045 fp'!CR37</f>
        <v>10280916.023230845</v>
      </c>
      <c r="P8" s="1">
        <f>'[1]Tg Mures Tg Neamt 2045 fp'!DP37</f>
        <v>11256015.663154369</v>
      </c>
      <c r="Q8" s="1">
        <f>'[1]Tg Mures Tg Neamt 2045 fp'!ED37</f>
        <v>122237.62173253349</v>
      </c>
      <c r="R8" s="1">
        <f>'[1]Tg Mures Tg Neamt 2045 fp'!EH37</f>
        <v>159763.70250810334</v>
      </c>
      <c r="S8" s="1">
        <f>'[1]Tg Mures Tg Neamt 2045 fp'!EW37</f>
        <v>5129800.3286547288</v>
      </c>
      <c r="T8" s="1">
        <f>'[1]Tg Mures Tg Neamt 2045 fp'!FF37</f>
        <v>3702150.5258827554</v>
      </c>
      <c r="U8" s="1">
        <f>'[1]Tg Mures Tg Neamt 2045 fp'!FT37</f>
        <v>2972098.6977599319</v>
      </c>
      <c r="V8" s="1">
        <f>'[1]Tg Mures Tg Neamt 2045 fp'!CJ37</f>
        <v>59.438739021545011</v>
      </c>
      <c r="W8" s="1">
        <f>'[1]Tg Mures Tg Neamt 2045 fp'!CK37</f>
        <v>3.7089773149444079</v>
      </c>
      <c r="X8" s="1">
        <f>'[1]Tg Mures Tg Neamt 2045 fp'!CL37</f>
        <v>20.393431358292091</v>
      </c>
      <c r="Y8" s="1">
        <f>'[1]Tg Mures Tg Neamt 2045 fp'!CM37</f>
        <v>50.094969247358122</v>
      </c>
      <c r="Z8" s="1">
        <f>'[1]Tg Mures Tg Neamt 2045 fp'!DN37</f>
        <v>215.64460707357478</v>
      </c>
      <c r="AA8" s="1">
        <f>'[1]Tg Mures Tg Neamt 2045 fp'!EB37</f>
        <v>29.858017031663383</v>
      </c>
      <c r="AB8" s="1">
        <f>'[1]Tg Mures Tg Neamt 2045 fp'!EF37</f>
        <v>3.9984316805691034</v>
      </c>
      <c r="AC8" s="1">
        <f>'[1]Tg Mures Tg Neamt 2045 fp'!ET37</f>
        <v>9.7135248949456567</v>
      </c>
      <c r="AD8" s="1">
        <f>'[1]Tg Mures Tg Neamt 2045 fp'!FR37</f>
        <v>28857.594265719305</v>
      </c>
    </row>
    <row r="9" spans="1:30" x14ac:dyDescent="0.35">
      <c r="A9" s="4" t="s">
        <v>29</v>
      </c>
      <c r="C9" s="1">
        <f>'[1]Tg Mures Tg Neamt 2045 fp'!FZ38</f>
        <v>25556126.653387241</v>
      </c>
      <c r="D9" s="1">
        <f>'[1]Tg Mures Tg Neamt 2045 fp'!GA38</f>
        <v>1541071.3546095002</v>
      </c>
      <c r="E9" s="1">
        <f>'[1]Tg Mures Tg Neamt 2045 fp'!GB38</f>
        <v>5312943.6500000004</v>
      </c>
      <c r="F9" s="1">
        <f>'[1]Tg Mures Tg Neamt 2045 fp'!GC38</f>
        <v>1733154.7339718058</v>
      </c>
      <c r="G9" s="1">
        <f>'[1]Tg Mures Tg Neamt 2045 fp'!GD38</f>
        <v>785903.15185309201</v>
      </c>
      <c r="H9" s="1">
        <f>'[1]Tg Mures Tg Neamt 2045 fp'!GE38</f>
        <v>4277028.9541751035</v>
      </c>
      <c r="I9" s="1">
        <f>'[1]Tg Mures Tg Neamt 2045 fp'!GF38</f>
        <v>1251647.4149999998</v>
      </c>
      <c r="J9" s="1">
        <f>'[1]Tg Mures Tg Neamt 2045 fp'!GG38</f>
        <v>40457875.912996739</v>
      </c>
      <c r="L9" s="1">
        <f>'[1]Tg Mures Tg Neamt 2045 fp'!AN38</f>
        <v>14450495.014132362</v>
      </c>
      <c r="M9" s="1">
        <f>'[1]Tg Mures Tg Neamt 2045 fp'!AQ38</f>
        <v>6459299.294135944</v>
      </c>
      <c r="N9" s="1">
        <f>'[1]Tg Mures Tg Neamt 2045 fp'!CH38</f>
        <v>4378664.5037725549</v>
      </c>
      <c r="O9" s="1">
        <f>'[1]Tg Mures Tg Neamt 2045 fp'!CR38</f>
        <v>5598186.5103845075</v>
      </c>
      <c r="P9" s="1">
        <f>'[1]Tg Mures Tg Neamt 2045 fp'!DP38</f>
        <v>4011159.9406294846</v>
      </c>
      <c r="Q9" s="1">
        <f>'[1]Tg Mures Tg Neamt 2045 fp'!ED38</f>
        <v>42886.28144712314</v>
      </c>
      <c r="R9" s="1">
        <f>'[1]Tg Mures Tg Neamt 2045 fp'!EH38</f>
        <v>60863.539780613552</v>
      </c>
      <c r="S9" s="1">
        <f>'[1]Tg Mures Tg Neamt 2045 fp'!EW38</f>
        <v>1328372.5236387812</v>
      </c>
      <c r="T9" s="1">
        <f>'[1]Tg Mures Tg Neamt 2045 fp'!FF38</f>
        <v>1232406.0373311783</v>
      </c>
      <c r="U9" s="1">
        <f>'[1]Tg Mures Tg Neamt 2045 fp'!FT38</f>
        <v>1061632.2575780207</v>
      </c>
      <c r="V9" s="1">
        <f>'[1]Tg Mures Tg Neamt 2045 fp'!CJ38</f>
        <v>20.466591233456001</v>
      </c>
      <c r="W9" s="1">
        <f>'[1]Tg Mures Tg Neamt 2045 fp'!CK38</f>
        <v>2.5286086785754236</v>
      </c>
      <c r="X9" s="1">
        <f>'[1]Tg Mures Tg Neamt 2045 fp'!CL38</f>
        <v>8.1102759873284036</v>
      </c>
      <c r="Y9" s="1">
        <f>'[1]Tg Mures Tg Neamt 2045 fp'!CM38</f>
        <v>18.800729854550649</v>
      </c>
      <c r="Z9" s="1">
        <f>'[1]Tg Mures Tg Neamt 2045 fp'!DN38</f>
        <v>76.846464609832168</v>
      </c>
      <c r="AA9" s="1">
        <f>'[1]Tg Mures Tg Neamt 2045 fp'!EB38</f>
        <v>10.475492763387983</v>
      </c>
      <c r="AB9" s="1">
        <f>'[1]Tg Mures Tg Neamt 2045 fp'!EF38</f>
        <v>1.5232415237625068</v>
      </c>
      <c r="AC9" s="1">
        <f>'[1]Tg Mures Tg Neamt 2045 fp'!ET38</f>
        <v>3.6534070033908757</v>
      </c>
      <c r="AD9" s="1">
        <f>'[1]Tg Mures Tg Neamt 2045 fp'!FR38</f>
        <v>10307.919105000305</v>
      </c>
    </row>
    <row r="10" spans="1:30" x14ac:dyDescent="0.35">
      <c r="A10" s="4" t="s">
        <v>30</v>
      </c>
      <c r="C10" s="1">
        <f>'[1]Tg Mures Tg Neamt 2045 fp'!FZ39</f>
        <v>19843710.685845241</v>
      </c>
      <c r="D10" s="1">
        <f>'[1]Tg Mures Tg Neamt 2045 fp'!GA39</f>
        <v>1196604.4198274999</v>
      </c>
      <c r="E10" s="1">
        <f>'[1]Tg Mures Tg Neamt 2045 fp'!GB39</f>
        <v>3282365.4299999997</v>
      </c>
      <c r="F10" s="1">
        <f>'[1]Tg Mures Tg Neamt 2045 fp'!GC39</f>
        <v>1170376.9937259331</v>
      </c>
      <c r="G10" s="1">
        <f>'[1]Tg Mures Tg Neamt 2045 fp'!GD39</f>
        <v>530710.24196303531</v>
      </c>
      <c r="H10" s="1">
        <f>'[1]Tg Mures Tg Neamt 2045 fp'!GE39</f>
        <v>2888222.3793110321</v>
      </c>
      <c r="I10" s="1">
        <f>'[1]Tg Mures Tg Neamt 2045 fp'!GF39</f>
        <v>924800.13500000001</v>
      </c>
      <c r="J10" s="1">
        <f>'[1]Tg Mures Tg Neamt 2045 fp'!GG39</f>
        <v>29836790.285672739</v>
      </c>
      <c r="L10" s="1">
        <f>'[1]Tg Mures Tg Neamt 2045 fp'!AN39</f>
        <v>14167356.401939904</v>
      </c>
      <c r="M10" s="1">
        <f>'[1]Tg Mures Tg Neamt 2045 fp'!AQ39</f>
        <v>5008551.4175502257</v>
      </c>
      <c r="N10" s="1">
        <f>'[1]Tg Mures Tg Neamt 2045 fp'!CH39</f>
        <v>3316233.680347723</v>
      </c>
      <c r="O10" s="1">
        <f>'[1]Tg Mures Tg Neamt 2045 fp'!CR39</f>
        <v>4516122.7491804827</v>
      </c>
      <c r="P10" s="1">
        <f>'[1]Tg Mures Tg Neamt 2045 fp'!DP39</f>
        <v>2984775.2855150178</v>
      </c>
      <c r="Q10" s="1">
        <f>'[1]Tg Mures Tg Neamt 2045 fp'!ED39</f>
        <v>33286.508758348296</v>
      </c>
      <c r="R10" s="1">
        <f>'[1]Tg Mures Tg Neamt 2045 fp'!EH39</f>
        <v>47201.542435305091</v>
      </c>
      <c r="S10" s="1">
        <f>'[1]Tg Mures Tg Neamt 2045 fp'!EW39</f>
        <v>1412226.9146216116</v>
      </c>
      <c r="T10" s="1">
        <f>'[1]Tg Mures Tg Neamt 2045 fp'!FF39</f>
        <v>1777898.4450359163</v>
      </c>
      <c r="U10" s="1">
        <f>'[1]Tg Mures Tg Neamt 2045 fp'!FT39</f>
        <v>801130.2975283647</v>
      </c>
      <c r="V10" s="1">
        <f>'[1]Tg Mures Tg Neamt 2045 fp'!CJ39</f>
        <v>19.892977798213</v>
      </c>
      <c r="W10" s="1">
        <f>'[1]Tg Mures Tg Neamt 2045 fp'!CK39</f>
        <v>1.8945716274543396</v>
      </c>
      <c r="X10" s="1">
        <f>'[1]Tg Mures Tg Neamt 2045 fp'!CL39</f>
        <v>7.4166628251153508</v>
      </c>
      <c r="Y10" s="1">
        <f>'[1]Tg Mures Tg Neamt 2045 fp'!CM39</f>
        <v>17.348085644073947</v>
      </c>
      <c r="Z10" s="1">
        <f>'[1]Tg Mures Tg Neamt 2045 fp'!DN39</f>
        <v>57.182817873534049</v>
      </c>
      <c r="AA10" s="1">
        <f>'[1]Tg Mures Tg Neamt 2045 fp'!EB39</f>
        <v>8.1306322173548793</v>
      </c>
      <c r="AB10" s="1">
        <f>'[1]Tg Mures Tg Neamt 2045 fp'!EF39</f>
        <v>1.1813205357798853</v>
      </c>
      <c r="AC10" s="1">
        <f>'[1]Tg Mures Tg Neamt 2045 fp'!ET39</f>
        <v>2.6741199293592652</v>
      </c>
      <c r="AD10" s="1">
        <f>'[1]Tg Mures Tg Neamt 2045 fp'!FR39</f>
        <v>7778.5751521216562</v>
      </c>
    </row>
    <row r="11" spans="1:30" x14ac:dyDescent="0.35">
      <c r="A11" s="4" t="s">
        <v>31</v>
      </c>
      <c r="C11" s="1">
        <f>'[1]Tg Mures Tg Neamt 2045 fp'!FZ40</f>
        <v>17810121.016979977</v>
      </c>
      <c r="D11" s="1">
        <f>'[1]Tg Mures Tg Neamt 2045 fp'!GA40</f>
        <v>1073976.0251485002</v>
      </c>
      <c r="E11" s="1">
        <f>'[1]Tg Mures Tg Neamt 2045 fp'!GB40</f>
        <v>3377596.4850000003</v>
      </c>
      <c r="F11" s="1">
        <f>'[1]Tg Mures Tg Neamt 2045 fp'!GC40</f>
        <v>1222364.7029087089</v>
      </c>
      <c r="G11" s="1">
        <f>'[1]Tg Mures Tg Neamt 2045 fp'!GD40</f>
        <v>554284.19280742086</v>
      </c>
      <c r="H11" s="1">
        <f>'[1]Tg Mures Tg Neamt 2045 fp'!GE40</f>
        <v>3016516.1392838708</v>
      </c>
      <c r="I11" s="1">
        <f>'[1]Tg Mures Tg Neamt 2045 fp'!GF40</f>
        <v>863088.12500000012</v>
      </c>
      <c r="J11" s="1">
        <f>'[1]Tg Mures Tg Neamt 2045 fp'!GG40</f>
        <v>27917946.687128481</v>
      </c>
      <c r="L11" s="1">
        <f>'[1]Tg Mures Tg Neamt 2045 fp'!AN40</f>
        <v>11255031.701139286</v>
      </c>
      <c r="M11" s="1">
        <f>'[1]Tg Mures Tg Neamt 2045 fp'!AQ40</f>
        <v>4873891.6023502834</v>
      </c>
      <c r="N11" s="1">
        <f>'[1]Tg Mures Tg Neamt 2045 fp'!CH40</f>
        <v>3082431.1888475968</v>
      </c>
      <c r="O11" s="1">
        <f>'[1]Tg Mures Tg Neamt 2045 fp'!CR40</f>
        <v>2866576.0711952923</v>
      </c>
      <c r="P11" s="1">
        <f>'[1]Tg Mures Tg Neamt 2045 fp'!DP40</f>
        <v>2834266.2994284374</v>
      </c>
      <c r="Q11" s="1">
        <f>'[1]Tg Mures Tg Neamt 2045 fp'!ED40</f>
        <v>29831.576936792364</v>
      </c>
      <c r="R11" s="1">
        <f>'[1]Tg Mures Tg Neamt 2045 fp'!EH40</f>
        <v>42420.996528435899</v>
      </c>
      <c r="S11" s="1">
        <f>'[1]Tg Mures Tg Neamt 2045 fp'!EW40</f>
        <v>1338413.659565019</v>
      </c>
      <c r="T11" s="1">
        <f>'[1]Tg Mures Tg Neamt 2045 fp'!FF40</f>
        <v>1464547.8645261964</v>
      </c>
      <c r="U11" s="1">
        <f>'[1]Tg Mures Tg Neamt 2045 fp'!FT40</f>
        <v>741881.05894982303</v>
      </c>
      <c r="V11" s="1">
        <f>'[1]Tg Mures Tg Neamt 2045 fp'!CJ40</f>
        <v>16.573004447870002</v>
      </c>
      <c r="W11" s="1">
        <f>'[1]Tg Mures Tg Neamt 2045 fp'!CK40</f>
        <v>1.034155477547088</v>
      </c>
      <c r="X11" s="1">
        <f>'[1]Tg Mures Tg Neamt 2045 fp'!CL40</f>
        <v>5.6861978260641983</v>
      </c>
      <c r="Y11" s="1">
        <f>'[1]Tg Mures Tg Neamt 2045 fp'!CM40</f>
        <v>13.967728148664836</v>
      </c>
      <c r="Z11" s="1">
        <f>'[1]Tg Mures Tg Neamt 2045 fp'!DN40</f>
        <v>54.2993418606207</v>
      </c>
      <c r="AA11" s="1">
        <f>'[1]Tg Mures Tg Neamt 2045 fp'!EB40</f>
        <v>7.2867233478173965</v>
      </c>
      <c r="AB11" s="1">
        <f>'[1]Tg Mures Tg Neamt 2045 fp'!EF40</f>
        <v>1.0616770504051567</v>
      </c>
      <c r="AC11" s="1">
        <f>'[1]Tg Mures Tg Neamt 2045 fp'!ET40</f>
        <v>2.5343509628043401</v>
      </c>
      <c r="AD11" s="1">
        <f>'[1]Tg Mures Tg Neamt 2045 fp'!FR40</f>
        <v>7203.2946310740117</v>
      </c>
    </row>
    <row r="12" spans="1:30" x14ac:dyDescent="0.35">
      <c r="A12" s="4" t="s">
        <v>32</v>
      </c>
      <c r="C12" s="1">
        <f>SUM(C8:C11)</f>
        <v>130093688.77985208</v>
      </c>
      <c r="D12" s="1">
        <f t="shared" ref="D12:J12" si="0">SUM(D8:D11)</f>
        <v>7844837.3618285004</v>
      </c>
      <c r="E12" s="1">
        <f t="shared" si="0"/>
        <v>21863011.630000003</v>
      </c>
      <c r="F12" s="1">
        <f t="shared" si="0"/>
        <v>8188994.0974072237</v>
      </c>
      <c r="G12" s="1">
        <f t="shared" si="0"/>
        <v>3713318.9238736471</v>
      </c>
      <c r="H12" s="1">
        <f t="shared" si="0"/>
        <v>20208561.97871913</v>
      </c>
      <c r="I12" s="1">
        <f t="shared" si="0"/>
        <v>6135206.5249999994</v>
      </c>
      <c r="J12" s="1">
        <f t="shared" si="0"/>
        <v>198047619.29668057</v>
      </c>
      <c r="L12" s="1">
        <f t="shared" ref="L12:AD12" si="1">SUM(L8:L11)</f>
        <v>98976080.369928196</v>
      </c>
      <c r="M12" s="1">
        <f t="shared" si="1"/>
        <v>38141933.47910516</v>
      </c>
      <c r="N12" s="1">
        <f t="shared" si="1"/>
        <v>23036035.039776564</v>
      </c>
      <c r="O12" s="1">
        <f t="shared" si="1"/>
        <v>23261801.353991129</v>
      </c>
      <c r="P12" s="1">
        <f t="shared" si="1"/>
        <v>21086217.188727308</v>
      </c>
      <c r="Q12" s="1">
        <f t="shared" si="1"/>
        <v>228241.9888747973</v>
      </c>
      <c r="R12" s="1">
        <f t="shared" si="1"/>
        <v>310249.78125245788</v>
      </c>
      <c r="S12" s="1">
        <f t="shared" si="1"/>
        <v>9208813.4264801405</v>
      </c>
      <c r="T12" s="1">
        <f t="shared" si="1"/>
        <v>8177002.8727760455</v>
      </c>
      <c r="U12" s="1">
        <f t="shared" si="1"/>
        <v>5576742.311816141</v>
      </c>
      <c r="V12" s="1">
        <f t="shared" si="1"/>
        <v>116.37131250108402</v>
      </c>
      <c r="W12" s="1">
        <f t="shared" si="1"/>
        <v>9.1663130985212593</v>
      </c>
      <c r="X12" s="1">
        <f t="shared" si="1"/>
        <v>41.606567996800038</v>
      </c>
      <c r="Y12" s="1">
        <f t="shared" si="1"/>
        <v>100.21151289464756</v>
      </c>
      <c r="Z12" s="1">
        <f t="shared" si="1"/>
        <v>403.97323141756175</v>
      </c>
      <c r="AA12" s="1">
        <f t="shared" si="1"/>
        <v>55.750865360223642</v>
      </c>
      <c r="AB12" s="1">
        <f t="shared" si="1"/>
        <v>7.7646707905166519</v>
      </c>
      <c r="AC12" s="1">
        <f t="shared" si="1"/>
        <v>18.575402790500135</v>
      </c>
      <c r="AD12" s="1">
        <f t="shared" si="1"/>
        <v>54147.383153915274</v>
      </c>
    </row>
  </sheetData>
  <mergeCells count="1">
    <mergeCell ref="C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2050 fp'!FZ37</f>
        <v>67895039.916071087</v>
      </c>
      <c r="D8" s="1">
        <f>'[1]Tg Mures Tg Neamt 2050 fp'!GA37</f>
        <v>4240272.2046030005</v>
      </c>
      <c r="E8" s="1">
        <f>'[1]Tg Mures Tg Neamt 2050 fp'!GB37</f>
        <v>10501369.010000004</v>
      </c>
      <c r="F8" s="1">
        <f>'[1]Tg Mures Tg Neamt 2050 fp'!GC37</f>
        <v>4270974.316225308</v>
      </c>
      <c r="G8" s="1">
        <f>'[1]Tg Mures Tg Neamt 2050 fp'!GD37</f>
        <v>1936683.5002163618</v>
      </c>
      <c r="H8" s="1">
        <f>'[1]Tg Mures Tg Neamt 2050 fp'!GE37</f>
        <v>10539786.468558334</v>
      </c>
      <c r="I8" s="1">
        <f>'[1]Tg Mures Tg Neamt 2050 fp'!GF37</f>
        <v>3259464.6</v>
      </c>
      <c r="J8" s="1">
        <f>'[1]Tg Mures Tg Neamt 2050 fp'!GG37</f>
        <v>102643590.01567408</v>
      </c>
      <c r="L8" s="1">
        <f>'[1]Tg Mures Tg Neamt 2050 fp'!AN37</f>
        <v>70007347.536830872</v>
      </c>
      <c r="M8" s="1">
        <f>'[1]Tg Mures Tg Neamt 2050 fp'!AQ37</f>
        <v>26271722.988484785</v>
      </c>
      <c r="N8" s="1">
        <f>'[1]Tg Mures Tg Neamt 2050 fp'!CH37</f>
        <v>13138103.416991487</v>
      </c>
      <c r="O8" s="1">
        <f>'[1]Tg Mures Tg Neamt 2050 fp'!CR37</f>
        <v>11718411.819444615</v>
      </c>
      <c r="P8" s="1">
        <f>'[1]Tg Mures Tg Neamt 2050 fp'!DP37</f>
        <v>13086405.716974324</v>
      </c>
      <c r="Q8" s="1">
        <f>'[1]Tg Mures Tg Neamt 2050 fp'!ED37</f>
        <v>139748.84728352929</v>
      </c>
      <c r="R8" s="1">
        <f>'[1]Tg Mures Tg Neamt 2050 fp'!EH37</f>
        <v>232131.24331903632</v>
      </c>
      <c r="S8" s="1">
        <f>'[1]Tg Mures Tg Neamt 2050 fp'!EW37</f>
        <v>5933614.9567497456</v>
      </c>
      <c r="T8" s="1">
        <f>'[1]Tg Mures Tg Neamt 2050 fp'!FF37</f>
        <v>3935481.8524762904</v>
      </c>
      <c r="U8" s="1">
        <f>'[1]Tg Mures Tg Neamt 2050 fp'!FT37</f>
        <v>3922122.9808699894</v>
      </c>
      <c r="V8" s="1">
        <f>'[1]Tg Mures Tg Neamt 2050 fp'!CJ37</f>
        <v>62.549562321675005</v>
      </c>
      <c r="W8" s="1">
        <f>'[1]Tg Mures Tg Neamt 2050 fp'!CK37</f>
        <v>3.9030926888725199</v>
      </c>
      <c r="X8" s="1">
        <f>'[1]Tg Mures Tg Neamt 2050 fp'!CL37</f>
        <v>21.4607548325667</v>
      </c>
      <c r="Y8" s="1">
        <f>'[1]Tg Mures Tg Neamt 2050 fp'!CM37</f>
        <v>52.716771124707691</v>
      </c>
      <c r="Z8" s="1">
        <f>'[1]Tg Mures Tg Neamt 2050 fp'!DN37</f>
        <v>231.46857425931324</v>
      </c>
      <c r="AA8" s="1">
        <f>'[1]Tg Mures Tg Neamt 2050 fp'!EB37</f>
        <v>31.515343660837686</v>
      </c>
      <c r="AB8" s="1">
        <f>'[1]Tg Mures Tg Neamt 2050 fp'!EF37</f>
        <v>5.3636805447486893</v>
      </c>
      <c r="AC8" s="1">
        <f>'[1]Tg Mures Tg Neamt 2050 fp'!ET37</f>
        <v>10.373217891366153</v>
      </c>
      <c r="AD8" s="1">
        <f>'[1]Tg Mures Tg Neamt 2050 fp'!FR37</f>
        <v>30828.168874927404</v>
      </c>
    </row>
    <row r="9" spans="1:30" x14ac:dyDescent="0.35">
      <c r="A9" s="4" t="s">
        <v>29</v>
      </c>
      <c r="C9" s="1">
        <f>'[1]Tg Mures Tg Neamt 2050 fp'!FZ38</f>
        <v>25981931.7507926</v>
      </c>
      <c r="D9" s="1">
        <f>'[1]Tg Mures Tg Neamt 2050 fp'!GA38</f>
        <v>1622658.4911205</v>
      </c>
      <c r="E9" s="1">
        <f>'[1]Tg Mures Tg Neamt 2050 fp'!GB38</f>
        <v>5645279.8000000007</v>
      </c>
      <c r="F9" s="1">
        <f>'[1]Tg Mures Tg Neamt 2050 fp'!GC38</f>
        <v>1843192.7539236974</v>
      </c>
      <c r="G9" s="1">
        <f>'[1]Tg Mures Tg Neamt 2050 fp'!GD38</f>
        <v>835800.15470504365</v>
      </c>
      <c r="H9" s="1">
        <f>'[1]Tg Mures Tg Neamt 2050 fp'!GE38</f>
        <v>4548577.5863712598</v>
      </c>
      <c r="I9" s="1">
        <f>'[1]Tg Mures Tg Neamt 2050 fp'!GF38</f>
        <v>1321166.7749999999</v>
      </c>
      <c r="J9" s="1">
        <f>'[1]Tg Mures Tg Neamt 2050 fp'!GG38</f>
        <v>41798607.311913103</v>
      </c>
      <c r="L9" s="1">
        <f>'[1]Tg Mures Tg Neamt 2050 fp'!AN38</f>
        <v>17004913.096610092</v>
      </c>
      <c r="M9" s="1">
        <f>'[1]Tg Mures Tg Neamt 2050 fp'!AQ38</f>
        <v>7783449.1464101095</v>
      </c>
      <c r="N9" s="1">
        <f>'[1]Tg Mures Tg Neamt 2050 fp'!CH38</f>
        <v>4671261.9878253825</v>
      </c>
      <c r="O9" s="1">
        <f>'[1]Tg Mures Tg Neamt 2050 fp'!CR38</f>
        <v>6408922.8640709203</v>
      </c>
      <c r="P9" s="1">
        <f>'[1]Tg Mures Tg Neamt 2050 fp'!DP38</f>
        <v>4645030.7257299703</v>
      </c>
      <c r="Q9" s="1">
        <f>'[1]Tg Mures Tg Neamt 2050 fp'!ED38</f>
        <v>48661.399426855867</v>
      </c>
      <c r="R9" s="1">
        <f>'[1]Tg Mures Tg Neamt 2050 fp'!EH38</f>
        <v>88600.515991584645</v>
      </c>
      <c r="S9" s="1">
        <f>'[1]Tg Mures Tg Neamt 2050 fp'!EW38</f>
        <v>1540023.3634925755</v>
      </c>
      <c r="T9" s="1">
        <f>'[1]Tg Mures Tg Neamt 2050 fp'!FF38</f>
        <v>1414930.5799208218</v>
      </c>
      <c r="U9" s="1">
        <f>'[1]Tg Mures Tg Neamt 2050 fp'!FT38</f>
        <v>1393701.6619198127</v>
      </c>
      <c r="V9" s="1">
        <f>'[1]Tg Mures Tg Neamt 2050 fp'!CJ38</f>
        <v>21.628767661449004</v>
      </c>
      <c r="W9" s="1">
        <f>'[1]Tg Mures Tg Neamt 2050 fp'!CK38</f>
        <v>2.6727627732949735</v>
      </c>
      <c r="X9" s="1">
        <f>'[1]Tg Mures Tg Neamt 2050 fp'!CL38</f>
        <v>8.571442918715416</v>
      </c>
      <c r="Y9" s="1">
        <f>'[1]Tg Mures Tg Neamt 2050 fp'!CM38</f>
        <v>19.867680811181653</v>
      </c>
      <c r="Z9" s="1">
        <f>'[1]Tg Mures Tg Neamt 2050 fp'!DN38</f>
        <v>82.159965289843441</v>
      </c>
      <c r="AA9" s="1">
        <f>'[1]Tg Mures Tg Neamt 2050 fp'!EB38</f>
        <v>10.973834530765391</v>
      </c>
      <c r="AB9" s="1">
        <f>'[1]Tg Mures Tg Neamt 2050 fp'!EF38</f>
        <v>2.0472249107183669</v>
      </c>
      <c r="AC9" s="1">
        <f>'[1]Tg Mures Tg Neamt 2050 fp'!ET38</f>
        <v>3.8895638883198229</v>
      </c>
      <c r="AD9" s="1">
        <f>'[1]Tg Mures Tg Neamt 2050 fp'!FR38</f>
        <v>10954.595356772974</v>
      </c>
    </row>
    <row r="10" spans="1:30" x14ac:dyDescent="0.35">
      <c r="A10" s="4" t="s">
        <v>30</v>
      </c>
      <c r="C10" s="1">
        <f>'[1]Tg Mures Tg Neamt 2050 fp'!FZ39</f>
        <v>19617279.060209479</v>
      </c>
      <c r="D10" s="1">
        <f>'[1]Tg Mures Tg Neamt 2050 fp'!GA39</f>
        <v>1225164.6546164998</v>
      </c>
      <c r="E10" s="1">
        <f>'[1]Tg Mures Tg Neamt 2050 fp'!GB39</f>
        <v>3669447.9299999997</v>
      </c>
      <c r="F10" s="1">
        <f>'[1]Tg Mures Tg Neamt 2050 fp'!GC39</f>
        <v>1235970.4873841829</v>
      </c>
      <c r="G10" s="1">
        <f>'[1]Tg Mures Tg Neamt 2050 fp'!GD39</f>
        <v>560453.76826027408</v>
      </c>
      <c r="H10" s="1">
        <f>'[1]Tg Mures Tg Neamt 2050 fp'!GE39</f>
        <v>3050092.099355543</v>
      </c>
      <c r="I10" s="1">
        <f>'[1]Tg Mures Tg Neamt 2050 fp'!GF39</f>
        <v>960231.78</v>
      </c>
      <c r="J10" s="1">
        <f>'[1]Tg Mures Tg Neamt 2050 fp'!GG39</f>
        <v>30318639.779825978</v>
      </c>
      <c r="L10" s="1">
        <f>'[1]Tg Mures Tg Neamt 2050 fp'!AN39</f>
        <v>15719486.871271603</v>
      </c>
      <c r="M10" s="1">
        <f>'[1]Tg Mures Tg Neamt 2050 fp'!AQ39</f>
        <v>6010616.3267154759</v>
      </c>
      <c r="N10" s="1">
        <f>'[1]Tg Mures Tg Neamt 2050 fp'!CH39</f>
        <v>3481174.3872564994</v>
      </c>
      <c r="O10" s="1">
        <f>'[1]Tg Mures Tg Neamt 2050 fp'!CR39</f>
        <v>5106268.4975203797</v>
      </c>
      <c r="P10" s="1">
        <f>'[1]Tg Mures Tg Neamt 2050 fp'!DP39</f>
        <v>3410689.7123878761</v>
      </c>
      <c r="Q10" s="1">
        <f>'[1]Tg Mures Tg Neamt 2050 fp'!ED39</f>
        <v>36938.371435345725</v>
      </c>
      <c r="R10" s="1">
        <f>'[1]Tg Mures Tg Neamt 2050 fp'!EH39</f>
        <v>66858.414458538915</v>
      </c>
      <c r="S10" s="1">
        <f>'[1]Tg Mures Tg Neamt 2050 fp'!EW39</f>
        <v>1611508.2331085941</v>
      </c>
      <c r="T10" s="1">
        <f>'[1]Tg Mures Tg Neamt 2050 fp'!FF39</f>
        <v>2045821.9855907089</v>
      </c>
      <c r="U10" s="1">
        <f>'[1]Tg Mures Tg Neamt 2050 fp'!FT39</f>
        <v>1034800.4511316253</v>
      </c>
      <c r="V10" s="1">
        <f>'[1]Tg Mures Tg Neamt 2050 fp'!CJ39</f>
        <v>20.696948290069997</v>
      </c>
      <c r="W10" s="1">
        <f>'[1]Tg Mures Tg Neamt 2050 fp'!CK39</f>
        <v>1.9806808276710779</v>
      </c>
      <c r="X10" s="1">
        <f>'[1]Tg Mures Tg Neamt 2050 fp'!CL39</f>
        <v>7.7250426175722664</v>
      </c>
      <c r="Y10" s="1">
        <f>'[1]Tg Mures Tg Neamt 2050 fp'!CM39</f>
        <v>18.057708914131794</v>
      </c>
      <c r="Z10" s="1">
        <f>'[1]Tg Mures Tg Neamt 2050 fp'!DN39</f>
        <v>60.327297047142125</v>
      </c>
      <c r="AA10" s="1">
        <f>'[1]Tg Mures Tg Neamt 2050 fp'!EB39</f>
        <v>8.3301257411787901</v>
      </c>
      <c r="AB10" s="1">
        <f>'[1]Tg Mures Tg Neamt 2050 fp'!EF39</f>
        <v>1.5448466641396799</v>
      </c>
      <c r="AC10" s="1">
        <f>'[1]Tg Mures Tg Neamt 2050 fp'!ET39</f>
        <v>2.8172583084027298</v>
      </c>
      <c r="AD10" s="1">
        <f>'[1]Tg Mures Tg Neamt 2050 fp'!FR39</f>
        <v>8133.6060125938875</v>
      </c>
    </row>
    <row r="11" spans="1:30" x14ac:dyDescent="0.35">
      <c r="A11" s="4" t="s">
        <v>31</v>
      </c>
      <c r="C11" s="1">
        <f>'[1]Tg Mures Tg Neamt 2050 fp'!FZ40</f>
        <v>17759804.136370145</v>
      </c>
      <c r="D11" s="1">
        <f>'[1]Tg Mures Tg Neamt 2050 fp'!GA40</f>
        <v>1109159.1363925003</v>
      </c>
      <c r="E11" s="1">
        <f>'[1]Tg Mures Tg Neamt 2050 fp'!GB40</f>
        <v>3504874.1750000003</v>
      </c>
      <c r="F11" s="1">
        <f>'[1]Tg Mures Tg Neamt 2050 fp'!GC40</f>
        <v>1296637.5529366611</v>
      </c>
      <c r="G11" s="1">
        <f>'[1]Tg Mures Tg Neamt 2050 fp'!GD40</f>
        <v>587963.39397159638</v>
      </c>
      <c r="H11" s="1">
        <f>'[1]Tg Mures Tg Neamt 2050 fp'!GE40</f>
        <v>3199804.5230917437</v>
      </c>
      <c r="I11" s="1">
        <f>'[1]Tg Mures Tg Neamt 2050 fp'!GF40</f>
        <v>895865.49</v>
      </c>
      <c r="J11" s="1">
        <f>'[1]Tg Mures Tg Neamt 2050 fp'!GG40</f>
        <v>28354108.407762647</v>
      </c>
      <c r="L11" s="1">
        <f>'[1]Tg Mures Tg Neamt 2050 fp'!AN40</f>
        <v>12724375.861950025</v>
      </c>
      <c r="M11" s="1">
        <f>'[1]Tg Mures Tg Neamt 2050 fp'!AQ40</f>
        <v>5684161.1659993064</v>
      </c>
      <c r="N11" s="1">
        <f>'[1]Tg Mures Tg Neamt 2050 fp'!CH40</f>
        <v>3240576.7627269714</v>
      </c>
      <c r="O11" s="1">
        <f>'[1]Tg Mures Tg Neamt 2050 fp'!CR40</f>
        <v>3222870.776425445</v>
      </c>
      <c r="P11" s="1">
        <f>'[1]Tg Mures Tg Neamt 2050 fp'!DP40</f>
        <v>3249190.3990103444</v>
      </c>
      <c r="Q11" s="1">
        <f>'[1]Tg Mures Tg Neamt 2050 fp'!ED40</f>
        <v>33272.360655034841</v>
      </c>
      <c r="R11" s="1">
        <f>'[1]Tg Mures Tg Neamt 2050 fp'!EH40</f>
        <v>60580.361294780138</v>
      </c>
      <c r="S11" s="1">
        <f>'[1]Tg Mures Tg Neamt 2050 fp'!EW40</f>
        <v>1524380.1583515792</v>
      </c>
      <c r="T11" s="1">
        <f>'[1]Tg Mures Tg Neamt 2050 fp'!FF40</f>
        <v>1665796.5959173874</v>
      </c>
      <c r="U11" s="1">
        <f>'[1]Tg Mures Tg Neamt 2050 fp'!FT40</f>
        <v>960921.12300754699</v>
      </c>
      <c r="V11" s="1">
        <f>'[1]Tg Mures Tg Neamt 2050 fp'!CJ40</f>
        <v>17.202771125540004</v>
      </c>
      <c r="W11" s="1">
        <f>'[1]Tg Mures Tg Neamt 2050 fp'!CK40</f>
        <v>1.0734529182336958</v>
      </c>
      <c r="X11" s="1">
        <f>'[1]Tg Mures Tg Neamt 2050 fp'!CL40</f>
        <v>5.9022707731727753</v>
      </c>
      <c r="Y11" s="1">
        <f>'[1]Tg Mures Tg Neamt 2050 fp'!CM40</f>
        <v>14.498495504605113</v>
      </c>
      <c r="Z11" s="1">
        <f>'[1]Tg Mures Tg Neamt 2050 fp'!DN40</f>
        <v>57.470743718456355</v>
      </c>
      <c r="AA11" s="1">
        <f>'[1]Tg Mures Tg Neamt 2050 fp'!EB40</f>
        <v>7.5033884059403171</v>
      </c>
      <c r="AB11" s="1">
        <f>'[1]Tg Mures Tg Neamt 2050 fp'!EF40</f>
        <v>1.3997844522121337</v>
      </c>
      <c r="AC11" s="1">
        <f>'[1]Tg Mures Tg Neamt 2050 fp'!ET40</f>
        <v>2.6649399475893705</v>
      </c>
      <c r="AD11" s="1">
        <f>'[1]Tg Mures Tg Neamt 2050 fp'!FR40</f>
        <v>7552.9091770066316</v>
      </c>
    </row>
    <row r="12" spans="1:30" x14ac:dyDescent="0.35">
      <c r="A12" s="4" t="s">
        <v>32</v>
      </c>
      <c r="C12" s="1">
        <f>SUM(C8:C11)</f>
        <v>131254054.86344332</v>
      </c>
      <c r="D12" s="1">
        <f t="shared" ref="D12:J12" si="0">SUM(D8:D11)</f>
        <v>8197254.4867324997</v>
      </c>
      <c r="E12" s="1">
        <f t="shared" si="0"/>
        <v>23320970.915000003</v>
      </c>
      <c r="F12" s="1">
        <f t="shared" si="0"/>
        <v>8646775.1104698479</v>
      </c>
      <c r="G12" s="1">
        <f t="shared" si="0"/>
        <v>3920900.8171532759</v>
      </c>
      <c r="H12" s="1">
        <f t="shared" si="0"/>
        <v>21338260.677376881</v>
      </c>
      <c r="I12" s="1">
        <f t="shared" si="0"/>
        <v>6436728.6450000005</v>
      </c>
      <c r="J12" s="1">
        <f t="shared" si="0"/>
        <v>203114945.51517582</v>
      </c>
      <c r="L12" s="1">
        <f t="shared" ref="L12:AD12" si="1">SUM(L8:L11)</f>
        <v>115456123.36666261</v>
      </c>
      <c r="M12" s="1">
        <f t="shared" si="1"/>
        <v>45749949.627609678</v>
      </c>
      <c r="N12" s="1">
        <f t="shared" si="1"/>
        <v>24531116.554800339</v>
      </c>
      <c r="O12" s="1">
        <f t="shared" si="1"/>
        <v>26456473.957461357</v>
      </c>
      <c r="P12" s="1">
        <f t="shared" si="1"/>
        <v>24391316.554102514</v>
      </c>
      <c r="Q12" s="1">
        <f t="shared" si="1"/>
        <v>258620.97880076573</v>
      </c>
      <c r="R12" s="1">
        <f t="shared" si="1"/>
        <v>448170.53506394004</v>
      </c>
      <c r="S12" s="1">
        <f t="shared" si="1"/>
        <v>10609526.711702494</v>
      </c>
      <c r="T12" s="1">
        <f t="shared" si="1"/>
        <v>9062031.0139052086</v>
      </c>
      <c r="U12" s="1">
        <f t="shared" si="1"/>
        <v>7311546.2169289738</v>
      </c>
      <c r="V12" s="1">
        <f t="shared" si="1"/>
        <v>122.07804939873401</v>
      </c>
      <c r="W12" s="1">
        <f t="shared" si="1"/>
        <v>9.6299892080722671</v>
      </c>
      <c r="X12" s="1">
        <f t="shared" si="1"/>
        <v>43.659511142027156</v>
      </c>
      <c r="Y12" s="1">
        <f t="shared" si="1"/>
        <v>105.14065635462626</v>
      </c>
      <c r="Z12" s="1">
        <f t="shared" si="1"/>
        <v>431.42658031475514</v>
      </c>
      <c r="AA12" s="1">
        <f t="shared" si="1"/>
        <v>58.322692338722177</v>
      </c>
      <c r="AB12" s="1">
        <f t="shared" si="1"/>
        <v>10.355536571818869</v>
      </c>
      <c r="AC12" s="1">
        <f t="shared" si="1"/>
        <v>19.744980035678079</v>
      </c>
      <c r="AD12" s="1">
        <f t="shared" si="1"/>
        <v>57469.279421300897</v>
      </c>
    </row>
  </sheetData>
  <mergeCells count="1">
    <mergeCell ref="C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33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2025 cp'!FZ37</f>
        <v>53233845.558940522</v>
      </c>
      <c r="D8" s="1">
        <f>'[1]Tg Mures Tg Neamt 2025 cp'!GA37</f>
        <v>2967214.8560500005</v>
      </c>
      <c r="E8" s="1">
        <f>'[1]Tg Mures Tg Neamt 2025 cp'!GB37</f>
        <v>7139760.6199999992</v>
      </c>
      <c r="F8" s="1">
        <f>'[1]Tg Mures Tg Neamt 2025 cp'!GC37</f>
        <v>2360773.576409156</v>
      </c>
      <c r="G8" s="1">
        <f>'[1]Tg Mures Tg Neamt 2025 cp'!GD37</f>
        <v>1070498.4143335198</v>
      </c>
      <c r="H8" s="1">
        <f>'[1]Tg Mures Tg Neamt 2025 cp'!GE37</f>
        <v>5825848.5192573247</v>
      </c>
      <c r="I8" s="1">
        <f>'[1]Tg Mures Tg Neamt 2025 cp'!GF37</f>
        <v>2200381.33</v>
      </c>
      <c r="J8" s="1">
        <f>'[1]Tg Mures Tg Neamt 2025 cp'!GG37</f>
        <v>74798322.874990523</v>
      </c>
      <c r="L8" s="1">
        <f>'[1]Tg Mures Tg Neamt 2025 cp'!AN37</f>
        <v>24610611.025287624</v>
      </c>
      <c r="M8" s="1">
        <f>'[1]Tg Mures Tg Neamt 2025 cp'!AQ37</f>
        <v>7352591.3041176535</v>
      </c>
      <c r="N8" s="1">
        <f>'[1]Tg Mures Tg Neamt 2025 cp'!CH37</f>
        <v>7094594.5757645825</v>
      </c>
      <c r="O8" s="1">
        <f>'[1]Tg Mures Tg Neamt 2025 cp'!CR37</f>
        <v>5163477.0521370228</v>
      </c>
      <c r="P8" s="1">
        <f>'[1]Tg Mures Tg Neamt 2025 cp'!DP37</f>
        <v>4655303.7999391649</v>
      </c>
      <c r="Q8" s="1">
        <f>'[1]Tg Mures Tg Neamt 2025 cp'!ED37</f>
        <v>60305.629219212591</v>
      </c>
      <c r="R8" s="1">
        <f>'[1]Tg Mures Tg Neamt 2025 cp'!EH37</f>
        <v>18517.522845704279</v>
      </c>
      <c r="S8" s="1">
        <f>'[1]Tg Mures Tg Neamt 2025 cp'!EW37</f>
        <v>2284042.1252233558</v>
      </c>
      <c r="T8" s="1">
        <f>'[1]Tg Mures Tg Neamt 2025 cp'!FF37</f>
        <v>1704245.5844127287</v>
      </c>
      <c r="U8" s="1">
        <f>'[1]Tg Mures Tg Neamt 2025 cp'!FT37</f>
        <v>887792.69015508937</v>
      </c>
      <c r="V8" s="1">
        <f>'[1]Tg Mures Tg Neamt 2025 cp'!CJ37</f>
        <v>42.232205694640008</v>
      </c>
      <c r="W8" s="1">
        <f>'[1]Tg Mures Tg Neamt 2025 cp'!CK37</f>
        <v>2.6352896353455355</v>
      </c>
      <c r="X8" s="1">
        <f>'[1]Tg Mures Tg Neamt 2025 cp'!CL37</f>
        <v>14.489869773830986</v>
      </c>
      <c r="Y8" s="1">
        <f>'[1]Tg Mures Tg Neamt 2025 cp'!CM37</f>
        <v>35.593302959442596</v>
      </c>
      <c r="Z8" s="1">
        <f>'[1]Tg Mures Tg Neamt 2025 cp'!DN37</f>
        <v>126.17278172391002</v>
      </c>
      <c r="AA8" s="1">
        <f>'[1]Tg Mures Tg Neamt 2025 cp'!EB37</f>
        <v>20.839037700027895</v>
      </c>
      <c r="AB8" s="1">
        <f>'[1]Tg Mures Tg Neamt 2025 cp'!EF37</f>
        <v>0.65562905196819299</v>
      </c>
      <c r="AC8" s="1">
        <f>'[1]Tg Mures Tg Neamt 2025 cp'!ET37</f>
        <v>6.1184898420732425</v>
      </c>
      <c r="AD8" s="1">
        <f>'[1]Tg Mures Tg Neamt 2025 cp'!FR37</f>
        <v>18317.550384762628</v>
      </c>
    </row>
    <row r="9" spans="1:30" x14ac:dyDescent="0.35">
      <c r="A9" s="4" t="s">
        <v>29</v>
      </c>
      <c r="C9" s="1">
        <f>'[1]Tg Mures Tg Neamt 2025 cp'!FZ38</f>
        <v>18854960.511354569</v>
      </c>
      <c r="D9" s="1">
        <f>'[1]Tg Mures Tg Neamt 2025 cp'!GA38</f>
        <v>1050961.4391389999</v>
      </c>
      <c r="E9" s="1">
        <f>'[1]Tg Mures Tg Neamt 2025 cp'!GB38</f>
        <v>2226049.9550000001</v>
      </c>
      <c r="F9" s="1">
        <f>'[1]Tg Mures Tg Neamt 2025 cp'!GC38</f>
        <v>818102.52450664563</v>
      </c>
      <c r="G9" s="1">
        <f>'[1]Tg Mures Tg Neamt 2025 cp'!GD38</f>
        <v>370970.54287548875</v>
      </c>
      <c r="H9" s="1">
        <f>'[1]Tg Mures Tg Neamt 2025 cp'!GE38</f>
        <v>2018889.6676178663</v>
      </c>
      <c r="I9" s="1">
        <f>'[1]Tg Mures Tg Neamt 2025 cp'!GF38</f>
        <v>767249.34499999997</v>
      </c>
      <c r="J9" s="1">
        <f>'[1]Tg Mures Tg Neamt 2025 cp'!GG38</f>
        <v>26107183.985493571</v>
      </c>
      <c r="L9" s="1">
        <f>'[1]Tg Mures Tg Neamt 2025 cp'!AN38</f>
        <v>5330926.1858262978</v>
      </c>
      <c r="M9" s="1">
        <f>'[1]Tg Mures Tg Neamt 2025 cp'!AQ38</f>
        <v>1496110.8363957505</v>
      </c>
      <c r="N9" s="1">
        <f>'[1]Tg Mures Tg Neamt 2025 cp'!CH38</f>
        <v>2225244.4942094786</v>
      </c>
      <c r="O9" s="1">
        <f>'[1]Tg Mures Tg Neamt 2025 cp'!CR38</f>
        <v>2114005.3945916872</v>
      </c>
      <c r="P9" s="1">
        <f>'[1]Tg Mures Tg Neamt 2025 cp'!DP38</f>
        <v>1446262.0004696576</v>
      </c>
      <c r="Q9" s="1">
        <f>'[1]Tg Mures Tg Neamt 2025 cp'!ED38</f>
        <v>19409.095047066461</v>
      </c>
      <c r="R9" s="1">
        <f>'[1]Tg Mures Tg Neamt 2025 cp'!EH38</f>
        <v>6434.7545516348509</v>
      </c>
      <c r="S9" s="1">
        <f>'[1]Tg Mures Tg Neamt 2025 cp'!EW38</f>
        <v>440957.92931892554</v>
      </c>
      <c r="T9" s="1">
        <f>'[1]Tg Mures Tg Neamt 2025 cp'!FF38</f>
        <v>624414.22874359041</v>
      </c>
      <c r="U9" s="1">
        <f>'[1]Tg Mures Tg Neamt 2025 cp'!FT38</f>
        <v>280924.4916462808</v>
      </c>
      <c r="V9" s="1">
        <f>'[1]Tg Mures Tg Neamt 2025 cp'!CJ38</f>
        <v>11.189692845355001</v>
      </c>
      <c r="W9" s="1">
        <f>'[1]Tg Mures Tg Neamt 2025 cp'!CK38</f>
        <v>1.3401558884128562</v>
      </c>
      <c r="X9" s="1">
        <f>'[1]Tg Mures Tg Neamt 2025 cp'!CL38</f>
        <v>4.3871356772449879</v>
      </c>
      <c r="Y9" s="1">
        <f>'[1]Tg Mures Tg Neamt 2025 cp'!CM38</f>
        <v>10.32580995303023</v>
      </c>
      <c r="Z9" s="1">
        <f>'[1]Tg Mures Tg Neamt 2025 cp'!DN38</f>
        <v>39.198064732795345</v>
      </c>
      <c r="AA9" s="1">
        <f>'[1]Tg Mures Tg Neamt 2025 cp'!EB38</f>
        <v>6.7069503899709701</v>
      </c>
      <c r="AB9" s="1">
        <f>'[1]Tg Mures Tg Neamt 2025 cp'!EF38</f>
        <v>0.22782809890336156</v>
      </c>
      <c r="AC9" s="1">
        <f>'[1]Tg Mures Tg Neamt 2025 cp'!ET38</f>
        <v>1.972409143580274</v>
      </c>
      <c r="AD9" s="1">
        <f>'[1]Tg Mures Tg Neamt 2025 cp'!FR38</f>
        <v>5796.2276408759844</v>
      </c>
    </row>
    <row r="10" spans="1:30" x14ac:dyDescent="0.35">
      <c r="A10" s="4" t="s">
        <v>30</v>
      </c>
      <c r="C10" s="1">
        <f>'[1]Tg Mures Tg Neamt 2025 cp'!FZ39</f>
        <v>9980926.1486795098</v>
      </c>
      <c r="D10" s="1">
        <f>'[1]Tg Mures Tg Neamt 2025 cp'!GA39</f>
        <v>556329.38095200004</v>
      </c>
      <c r="E10" s="1">
        <f>'[1]Tg Mures Tg Neamt 2025 cp'!GB39</f>
        <v>1189355.7850000001</v>
      </c>
      <c r="F10" s="1">
        <f>'[1]Tg Mures Tg Neamt 2025 cp'!GC39</f>
        <v>487421.58799222461</v>
      </c>
      <c r="G10" s="1">
        <f>'[1]Tg Mures Tg Neamt 2025 cp'!GD39</f>
        <v>221022.48274536352</v>
      </c>
      <c r="H10" s="1">
        <f>'[1]Tg Mures Tg Neamt 2025 cp'!GE39</f>
        <v>1202844.8492624119</v>
      </c>
      <c r="I10" s="1">
        <f>'[1]Tg Mures Tg Neamt 2025 cp'!GF39</f>
        <v>413773.12500000006</v>
      </c>
      <c r="J10" s="1">
        <f>'[1]Tg Mures Tg Neamt 2025 cp'!GG39</f>
        <v>14051673.359631507</v>
      </c>
      <c r="L10" s="1">
        <f>'[1]Tg Mures Tg Neamt 2025 cp'!AN39</f>
        <v>4011980.43806034</v>
      </c>
      <c r="M10" s="1">
        <f>'[1]Tg Mures Tg Neamt 2025 cp'!AQ39</f>
        <v>1209077.9727238566</v>
      </c>
      <c r="N10" s="1">
        <f>'[1]Tg Mures Tg Neamt 2025 cp'!CH39</f>
        <v>1303192.4340760142</v>
      </c>
      <c r="O10" s="1">
        <f>'[1]Tg Mures Tg Neamt 2025 cp'!CR39</f>
        <v>1195069.7638014166</v>
      </c>
      <c r="P10" s="1">
        <f>'[1]Tg Mures Tg Neamt 2025 cp'!DP39</f>
        <v>868304.45637797238</v>
      </c>
      <c r="Q10" s="1">
        <f>'[1]Tg Mures Tg Neamt 2025 cp'!ED39</f>
        <v>10954.795944162757</v>
      </c>
      <c r="R10" s="1">
        <f>'[1]Tg Mures Tg Neamt 2025 cp'!EH39</f>
        <v>3458.720225681097</v>
      </c>
      <c r="S10" s="1">
        <f>'[1]Tg Mures Tg Neamt 2025 cp'!EW39</f>
        <v>423239.34981745755</v>
      </c>
      <c r="T10" s="1">
        <f>'[1]Tg Mures Tg Neamt 2025 cp'!FF39</f>
        <v>726459.90893447155</v>
      </c>
      <c r="U10" s="1">
        <f>'[1]Tg Mures Tg Neamt 2025 cp'!FT39</f>
        <v>162874.64806548262</v>
      </c>
      <c r="V10" s="1">
        <f>'[1]Tg Mures Tg Neamt 2025 cp'!CJ39</f>
        <v>8.4045301653300015</v>
      </c>
      <c r="W10" s="1">
        <f>'[1]Tg Mures Tg Neamt 2025 cp'!CK39</f>
        <v>0.66839662350255602</v>
      </c>
      <c r="X10" s="1">
        <f>'[1]Tg Mures Tg Neamt 2025 cp'!CL39</f>
        <v>3.0139147200184229</v>
      </c>
      <c r="Y10" s="1">
        <f>'[1]Tg Mures Tg Neamt 2025 cp'!CM39</f>
        <v>7.2116535140908447</v>
      </c>
      <c r="Z10" s="1">
        <f>'[1]Tg Mures Tg Neamt 2025 cp'!DN39</f>
        <v>23.533671131389521</v>
      </c>
      <c r="AA10" s="1">
        <f>'[1]Tg Mures Tg Neamt 2025 cp'!EB39</f>
        <v>3.785507400091781</v>
      </c>
      <c r="AB10" s="1">
        <f>'[1]Tg Mures Tg Neamt 2025 cp'!EF39</f>
        <v>0.12245900715130273</v>
      </c>
      <c r="AC10" s="1">
        <f>'[1]Tg Mures Tg Neamt 2025 cp'!ET39</f>
        <v>1.1337731620736036</v>
      </c>
      <c r="AD10" s="1">
        <f>'[1]Tg Mures Tg Neamt 2025 cp'!FR39</f>
        <v>3360.5419434336345</v>
      </c>
    </row>
    <row r="11" spans="1:30" x14ac:dyDescent="0.35">
      <c r="A11" s="4" t="s">
        <v>31</v>
      </c>
      <c r="C11" s="1">
        <f>'[1]Tg Mures Tg Neamt 2025 cp'!FZ40</f>
        <v>19644433.530552872</v>
      </c>
      <c r="D11" s="1">
        <f>'[1]Tg Mures Tg Neamt 2025 cp'!GA40</f>
        <v>1094966.076535</v>
      </c>
      <c r="E11" s="1">
        <f>'[1]Tg Mures Tg Neamt 2025 cp'!GB40</f>
        <v>3676293.14</v>
      </c>
      <c r="F11" s="1">
        <f>'[1]Tg Mures Tg Neamt 2025 cp'!GC40</f>
        <v>1273841.2922666613</v>
      </c>
      <c r="G11" s="1">
        <f>'[1]Tg Mures Tg Neamt 2025 cp'!GD40</f>
        <v>577626.37514699274</v>
      </c>
      <c r="H11" s="1">
        <f>'[1]Tg Mures Tg Neamt 2025 cp'!GE40</f>
        <v>3143548.5725863464</v>
      </c>
      <c r="I11" s="1">
        <f>'[1]Tg Mures Tg Neamt 2025 cp'!GF40</f>
        <v>890574.81499999994</v>
      </c>
      <c r="J11" s="1">
        <f>'[1]Tg Mures Tg Neamt 2025 cp'!GG40</f>
        <v>30301283.802087873</v>
      </c>
      <c r="L11" s="1">
        <f>'[1]Tg Mures Tg Neamt 2025 cp'!AN40</f>
        <v>8724805.9566639774</v>
      </c>
      <c r="M11" s="1">
        <f>'[1]Tg Mures Tg Neamt 2025 cp'!AQ40</f>
        <v>3677497.9731434472</v>
      </c>
      <c r="N11" s="1">
        <f>'[1]Tg Mures Tg Neamt 2025 cp'!CH40</f>
        <v>3096045.0409918278</v>
      </c>
      <c r="O11" s="1">
        <f>'[1]Tg Mures Tg Neamt 2025 cp'!CR40</f>
        <v>2089905.16703323</v>
      </c>
      <c r="P11" s="1">
        <f>'[1]Tg Mures Tg Neamt 2025 cp'!DP40</f>
        <v>2175077.6867489433</v>
      </c>
      <c r="Q11" s="1">
        <f>'[1]Tg Mures Tg Neamt 2025 cp'!ED40</f>
        <v>24413.95885864479</v>
      </c>
      <c r="R11" s="1">
        <f>'[1]Tg Mures Tg Neamt 2025 cp'!EH40</f>
        <v>7056.2929707647927</v>
      </c>
      <c r="S11" s="1">
        <f>'[1]Tg Mures Tg Neamt 2025 cp'!EW40</f>
        <v>1032628.6244693671</v>
      </c>
      <c r="T11" s="1">
        <f>'[1]Tg Mures Tg Neamt 2025 cp'!FF40</f>
        <v>1097979.2657879384</v>
      </c>
      <c r="U11" s="1">
        <f>'[1]Tg Mures Tg Neamt 2025 cp'!FT40</f>
        <v>387723.29520602094</v>
      </c>
      <c r="V11" s="1">
        <f>'[1]Tg Mures Tg Neamt 2025 cp'!CJ40</f>
        <v>17.093385717655003</v>
      </c>
      <c r="W11" s="1">
        <f>'[1]Tg Mures Tg Neamt 2025 cp'!CK40</f>
        <v>1.066627268781672</v>
      </c>
      <c r="X11" s="1">
        <f>'[1]Tg Mures Tg Neamt 2025 cp'!CL40</f>
        <v>5.8647406397274313</v>
      </c>
      <c r="Y11" s="1">
        <f>'[1]Tg Mures Tg Neamt 2025 cp'!CM40</f>
        <v>14.406305482839635</v>
      </c>
      <c r="Z11" s="1">
        <f>'[1]Tg Mures Tg Neamt 2025 cp'!DN40</f>
        <v>58.951169246206412</v>
      </c>
      <c r="AA11" s="1">
        <f>'[1]Tg Mures Tg Neamt 2025 cp'!EB40</f>
        <v>8.4364165609293309</v>
      </c>
      <c r="AB11" s="1">
        <f>'[1]Tg Mures Tg Neamt 2025 cp'!EF40</f>
        <v>0.24983420889395919</v>
      </c>
      <c r="AC11" s="1">
        <f>'[1]Tg Mures Tg Neamt 2025 cp'!ET40</f>
        <v>2.7662045632507932</v>
      </c>
      <c r="AD11" s="1">
        <f>'[1]Tg Mures Tg Neamt 2025 cp'!FR40</f>
        <v>7999.7741297484708</v>
      </c>
    </row>
    <row r="12" spans="1:30" x14ac:dyDescent="0.35">
      <c r="A12" s="4" t="s">
        <v>32</v>
      </c>
      <c r="C12" s="1">
        <f>SUM(C8:C11)</f>
        <v>101714165.74952748</v>
      </c>
      <c r="D12" s="1">
        <f t="shared" ref="D12:J12" si="0">SUM(D8:D11)</f>
        <v>5669471.7526760008</v>
      </c>
      <c r="E12" s="1">
        <f t="shared" si="0"/>
        <v>14231459.5</v>
      </c>
      <c r="F12" s="1">
        <f t="shared" si="0"/>
        <v>4940138.9811746879</v>
      </c>
      <c r="G12" s="1">
        <f t="shared" si="0"/>
        <v>2240117.8151013646</v>
      </c>
      <c r="H12" s="1">
        <f t="shared" si="0"/>
        <v>12191131.60872395</v>
      </c>
      <c r="I12" s="1">
        <f t="shared" si="0"/>
        <v>4271978.6150000002</v>
      </c>
      <c r="J12" s="1">
        <f t="shared" si="0"/>
        <v>145258464.02220348</v>
      </c>
      <c r="L12" s="1">
        <f t="shared" ref="L12:AD12" si="1">SUM(L8:L11)</f>
        <v>42678323.605838239</v>
      </c>
      <c r="M12" s="1">
        <f t="shared" si="1"/>
        <v>13735278.086380707</v>
      </c>
      <c r="N12" s="1">
        <f t="shared" si="1"/>
        <v>13719076.545041904</v>
      </c>
      <c r="O12" s="1">
        <f t="shared" si="1"/>
        <v>10562457.377563357</v>
      </c>
      <c r="P12" s="1">
        <f t="shared" si="1"/>
        <v>9144947.9435357377</v>
      </c>
      <c r="Q12" s="1">
        <f t="shared" si="1"/>
        <v>115083.47906908661</v>
      </c>
      <c r="R12" s="1">
        <f t="shared" si="1"/>
        <v>35467.290593785016</v>
      </c>
      <c r="S12" s="1">
        <f t="shared" si="1"/>
        <v>4180868.0288291061</v>
      </c>
      <c r="T12" s="1">
        <f t="shared" si="1"/>
        <v>4153098.9878787287</v>
      </c>
      <c r="U12" s="1">
        <f t="shared" si="1"/>
        <v>1719315.1250728737</v>
      </c>
      <c r="V12" s="1">
        <f t="shared" si="1"/>
        <v>78.919814422980011</v>
      </c>
      <c r="W12" s="1">
        <f t="shared" si="1"/>
        <v>5.7104694160426197</v>
      </c>
      <c r="X12" s="1">
        <f t="shared" si="1"/>
        <v>27.75566081082183</v>
      </c>
      <c r="Y12" s="1">
        <f t="shared" si="1"/>
        <v>67.537071909403295</v>
      </c>
      <c r="Z12" s="1">
        <f t="shared" si="1"/>
        <v>247.85568683430128</v>
      </c>
      <c r="AA12" s="1">
        <f t="shared" si="1"/>
        <v>39.767912051019977</v>
      </c>
      <c r="AB12" s="1">
        <f t="shared" si="1"/>
        <v>1.2557503669168164</v>
      </c>
      <c r="AC12" s="1">
        <f t="shared" si="1"/>
        <v>11.990876710977915</v>
      </c>
      <c r="AD12" s="1">
        <f t="shared" si="1"/>
        <v>35474.094098820715</v>
      </c>
    </row>
  </sheetData>
  <mergeCells count="1">
    <mergeCell ref="C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33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28</v>
      </c>
      <c r="C8" s="1">
        <f>'[1]Tg Mures Tg Neamt 2030 cp'!FZ37</f>
        <v>58525129.320626646</v>
      </c>
      <c r="D8" s="1">
        <f>'[1]Tg Mures Tg Neamt 2030 cp'!GA37</f>
        <v>3300613.6553699998</v>
      </c>
      <c r="E8" s="1">
        <f>'[1]Tg Mures Tg Neamt 2030 cp'!GB37</f>
        <v>7937746.2500000009</v>
      </c>
      <c r="F8" s="1">
        <f>'[1]Tg Mures Tg Neamt 2030 cp'!GC37</f>
        <v>2417144.0147545617</v>
      </c>
      <c r="G8" s="1">
        <f>'[1]Tg Mures Tg Neamt 2030 cp'!GD37</f>
        <v>1096059.7241800274</v>
      </c>
      <c r="H8" s="1">
        <f>'[1]Tg Mures Tg Neamt 2030 cp'!GE37</f>
        <v>5964957.8510654131</v>
      </c>
      <c r="I8" s="1">
        <f>'[1]Tg Mures Tg Neamt 2030 cp'!GF37</f>
        <v>2422995.1950000003</v>
      </c>
      <c r="J8" s="1">
        <f>'[1]Tg Mures Tg Neamt 2030 cp'!GG37</f>
        <v>81664646.01099667</v>
      </c>
      <c r="L8" s="1">
        <f>'[1]Tg Mures Tg Neamt 2030 cp'!AN37</f>
        <v>30985785.561759517</v>
      </c>
      <c r="M8" s="1">
        <f>'[1]Tg Mures Tg Neamt 2030 cp'!AQ37</f>
        <v>9048530.8489008732</v>
      </c>
      <c r="N8" s="1">
        <f>'[1]Tg Mures Tg Neamt 2030 cp'!CH37</f>
        <v>8090244.8140233066</v>
      </c>
      <c r="O8" s="1">
        <f>'[1]Tg Mures Tg Neamt 2030 cp'!CR37</f>
        <v>6329953.8070384879</v>
      </c>
      <c r="P8" s="1">
        <f>'[1]Tg Mures Tg Neamt 2030 cp'!DP37</f>
        <v>5438885.4630735321</v>
      </c>
      <c r="Q8" s="1">
        <f>'[1]Tg Mures Tg Neamt 2030 cp'!ED37</f>
        <v>70267.449222138806</v>
      </c>
      <c r="R8" s="1">
        <f>'[1]Tg Mures Tg Neamt 2030 cp'!EH37</f>
        <v>36597.176098162512</v>
      </c>
      <c r="S8" s="1">
        <f>'[1]Tg Mures Tg Neamt 2030 cp'!EW37</f>
        <v>2683051.2502004532</v>
      </c>
      <c r="T8" s="1">
        <f>'[1]Tg Mures Tg Neamt 2030 cp'!FF37</f>
        <v>2055994.4892028347</v>
      </c>
      <c r="U8" s="1">
        <f>'[1]Tg Mures Tg Neamt 2030 cp'!FT37</f>
        <v>1047888.8527555668</v>
      </c>
      <c r="V8" s="1">
        <f>'[1]Tg Mures Tg Neamt 2030 cp'!CJ37</f>
        <v>46.503440718864994</v>
      </c>
      <c r="W8" s="1">
        <f>'[1]Tg Mures Tg Neamt 2030 cp'!CK37</f>
        <v>2.9018147008571762</v>
      </c>
      <c r="X8" s="1">
        <f>'[1]Tg Mures Tg Neamt 2030 cp'!CL37</f>
        <v>15.955330510642581</v>
      </c>
      <c r="Y8" s="1">
        <f>'[1]Tg Mures Tg Neamt 2030 cp'!CM37</f>
        <v>39.193099837859428</v>
      </c>
      <c r="Z8" s="1">
        <f>'[1]Tg Mures Tg Neamt 2030 cp'!DN37</f>
        <v>132.40689352806092</v>
      </c>
      <c r="AA8" s="1">
        <f>'[1]Tg Mures Tg Neamt 2030 cp'!EB37</f>
        <v>21.810068458490516</v>
      </c>
      <c r="AB8" s="1">
        <f>'[1]Tg Mures Tg Neamt 2030 cp'!EF37</f>
        <v>1.1638738467897132</v>
      </c>
      <c r="AC8" s="1">
        <f>'[1]Tg Mures Tg Neamt 2030 cp'!ET37</f>
        <v>6.4558307391040008</v>
      </c>
      <c r="AD8" s="1">
        <f>'[1]Tg Mures Tg Neamt 2030 cp'!FR37</f>
        <v>19218.457512871286</v>
      </c>
    </row>
    <row r="9" spans="1:30" x14ac:dyDescent="0.35">
      <c r="A9" s="4" t="s">
        <v>29</v>
      </c>
      <c r="C9" s="1">
        <f>'[1]Tg Mures Tg Neamt 2030 cp'!FZ38</f>
        <v>19921473.68556799</v>
      </c>
      <c r="D9" s="1">
        <f>'[1]Tg Mures Tg Neamt 2030 cp'!GA38</f>
        <v>1123501.7990555</v>
      </c>
      <c r="E9" s="1">
        <f>'[1]Tg Mures Tg Neamt 2030 cp'!GB38</f>
        <v>2509339.5949999997</v>
      </c>
      <c r="F9" s="1">
        <f>'[1]Tg Mures Tg Neamt 2030 cp'!GC38</f>
        <v>1192938.9639936234</v>
      </c>
      <c r="G9" s="1">
        <f>'[1]Tg Mures Tg Neamt 2030 cp'!GD38</f>
        <v>540941.02124536678</v>
      </c>
      <c r="H9" s="1">
        <f>'[1]Tg Mures Tg Neamt 2030 cp'!GE38</f>
        <v>2943900.1547610103</v>
      </c>
      <c r="I9" s="1">
        <f>'[1]Tg Mures Tg Neamt 2030 cp'!GF38</f>
        <v>861555.125</v>
      </c>
      <c r="J9" s="1">
        <f>'[1]Tg Mures Tg Neamt 2030 cp'!GG38</f>
        <v>29093650.344623491</v>
      </c>
      <c r="L9" s="1">
        <f>'[1]Tg Mures Tg Neamt 2030 cp'!AN38</f>
        <v>6637861.7723809993</v>
      </c>
      <c r="M9" s="1">
        <f>'[1]Tg Mures Tg Neamt 2030 cp'!AQ38</f>
        <v>2328346.9560646936</v>
      </c>
      <c r="N9" s="1">
        <f>'[1]Tg Mures Tg Neamt 2030 cp'!CH38</f>
        <v>2839511.7686523972</v>
      </c>
      <c r="O9" s="1">
        <f>'[1]Tg Mures Tg Neamt 2030 cp'!CR38</f>
        <v>2649331.9044574155</v>
      </c>
      <c r="P9" s="1">
        <f>'[1]Tg Mures Tg Neamt 2030 cp'!DP38</f>
        <v>2053678.088742014</v>
      </c>
      <c r="Q9" s="1">
        <f>'[1]Tg Mures Tg Neamt 2030 cp'!ED38</f>
        <v>23624.273009250068</v>
      </c>
      <c r="R9" s="1">
        <f>'[1]Tg Mures Tg Neamt 2030 cp'!EH38</f>
        <v>12515.53354872035</v>
      </c>
      <c r="S9" s="1">
        <f>'[1]Tg Mures Tg Neamt 2030 cp'!EW38</f>
        <v>600005.29490758094</v>
      </c>
      <c r="T9" s="1">
        <f>'[1]Tg Mures Tg Neamt 2030 cp'!FF38</f>
        <v>867863.25770836254</v>
      </c>
      <c r="U9" s="1">
        <f>'[1]Tg Mures Tg Neamt 2030 cp'!FT38</f>
        <v>372428.41628002207</v>
      </c>
      <c r="V9" s="1">
        <f>'[1]Tg Mures Tg Neamt 2030 cp'!CJ38</f>
        <v>12.590394675109001</v>
      </c>
      <c r="W9" s="1">
        <f>'[1]Tg Mures Tg Neamt 2030 cp'!CK38</f>
        <v>1.508813540395413</v>
      </c>
      <c r="X9" s="1">
        <f>'[1]Tg Mures Tg Neamt 2030 cp'!CL38</f>
        <v>4.9373073477713714</v>
      </c>
      <c r="Y9" s="1">
        <f>'[1]Tg Mures Tg Neamt 2030 cp'!CM38</f>
        <v>11.617375489568527</v>
      </c>
      <c r="Z9" s="1">
        <f>'[1]Tg Mures Tg Neamt 2030 cp'!DN38</f>
        <v>49.995745981992414</v>
      </c>
      <c r="AA9" s="1">
        <f>'[1]Tg Mures Tg Neamt 2030 cp'!EB38</f>
        <v>7.3326556936049618</v>
      </c>
      <c r="AB9" s="1">
        <f>'[1]Tg Mures Tg Neamt 2030 cp'!EF38</f>
        <v>0.39802257247673895</v>
      </c>
      <c r="AC9" s="1">
        <f>'[1]Tg Mures Tg Neamt 2030 cp'!ET38</f>
        <v>2.3840545991263524</v>
      </c>
      <c r="AD9" s="1">
        <f>'[1]Tg Mures Tg Neamt 2030 cp'!FR38</f>
        <v>6830.3996898544374</v>
      </c>
    </row>
    <row r="10" spans="1:30" x14ac:dyDescent="0.35">
      <c r="A10" s="4" t="s">
        <v>30</v>
      </c>
      <c r="C10" s="1">
        <f>'[1]Tg Mures Tg Neamt 2030 cp'!FZ39</f>
        <v>11041277.371123396</v>
      </c>
      <c r="D10" s="1">
        <f>'[1]Tg Mures Tg Neamt 2030 cp'!GA39</f>
        <v>622689.62558300002</v>
      </c>
      <c r="E10" s="1">
        <f>'[1]Tg Mures Tg Neamt 2030 cp'!GB39</f>
        <v>1384971.3299999996</v>
      </c>
      <c r="F10" s="1">
        <f>'[1]Tg Mures Tg Neamt 2030 cp'!GC39</f>
        <v>557014.68038167537</v>
      </c>
      <c r="G10" s="1">
        <f>'[1]Tg Mures Tg Neamt 2030 cp'!GD39</f>
        <v>252579.63663590731</v>
      </c>
      <c r="H10" s="1">
        <f>'[1]Tg Mures Tg Neamt 2030 cp'!GE39</f>
        <v>1374584.6629824177</v>
      </c>
      <c r="I10" s="1">
        <f>'[1]Tg Mures Tg Neamt 2030 cp'!GF39</f>
        <v>465781.24500000005</v>
      </c>
      <c r="J10" s="1">
        <f>'[1]Tg Mures Tg Neamt 2030 cp'!GG39</f>
        <v>15698898.551706396</v>
      </c>
      <c r="L10" s="1">
        <f>'[1]Tg Mures Tg Neamt 2030 cp'!AN39</f>
        <v>4957803.9147631926</v>
      </c>
      <c r="M10" s="1">
        <f>'[1]Tg Mures Tg Neamt 2030 cp'!AQ39</f>
        <v>1566220.8632572379</v>
      </c>
      <c r="N10" s="1">
        <f>'[1]Tg Mures Tg Neamt 2030 cp'!CH39</f>
        <v>1544286.4060836942</v>
      </c>
      <c r="O10" s="1">
        <f>'[1]Tg Mures Tg Neamt 2030 cp'!CR39</f>
        <v>1497961.7272295451</v>
      </c>
      <c r="P10" s="1">
        <f>'[1]Tg Mures Tg Neamt 2030 cp'!DP39</f>
        <v>1074760.9934665922</v>
      </c>
      <c r="Q10" s="1">
        <f>'[1]Tg Mures Tg Neamt 2030 cp'!ED39</f>
        <v>13021.430200497145</v>
      </c>
      <c r="R10" s="1">
        <f>'[1]Tg Mures Tg Neamt 2030 cp'!EH39</f>
        <v>6912.5115973606798</v>
      </c>
      <c r="S10" s="1">
        <f>'[1]Tg Mures Tg Neamt 2030 cp'!EW39</f>
        <v>521234.16982451739</v>
      </c>
      <c r="T10" s="1">
        <f>'[1]Tg Mures Tg Neamt 2030 cp'!FF39</f>
        <v>919708.4501113242</v>
      </c>
      <c r="U10" s="1">
        <f>'[1]Tg Mures Tg Neamt 2030 cp'!FT39</f>
        <v>199869.49176627767</v>
      </c>
      <c r="V10" s="1">
        <f>'[1]Tg Mures Tg Neamt 2030 cp'!CJ39</f>
        <v>9.4656718070589996</v>
      </c>
      <c r="W10" s="1">
        <f>'[1]Tg Mures Tg Neamt 2030 cp'!CK39</f>
        <v>0.75239440762235876</v>
      </c>
      <c r="X10" s="1">
        <f>'[1]Tg Mures Tg Neamt 2030 cp'!CL39</f>
        <v>3.3940908221554533</v>
      </c>
      <c r="Y10" s="1">
        <f>'[1]Tg Mures Tg Neamt 2030 cp'!CM39</f>
        <v>8.1218344268327805</v>
      </c>
      <c r="Z10" s="1">
        <f>'[1]Tg Mures Tg Neamt 2030 cp'!DN39</f>
        <v>26.164508408240419</v>
      </c>
      <c r="AA10" s="1">
        <f>'[1]Tg Mures Tg Neamt 2030 cp'!EB39</f>
        <v>4.0416762988291417</v>
      </c>
      <c r="AB10" s="1">
        <f>'[1]Tg Mures Tg Neamt 2030 cp'!EF39</f>
        <v>0.21983366810103744</v>
      </c>
      <c r="AC10" s="1">
        <f>'[1]Tg Mures Tg Neamt 2030 cp'!ET39</f>
        <v>1.2541689524466118</v>
      </c>
      <c r="AD10" s="1">
        <f>'[1]Tg Mures Tg Neamt 2030 cp'!FR39</f>
        <v>3665.6400395218147</v>
      </c>
    </row>
    <row r="11" spans="1:30" x14ac:dyDescent="0.35">
      <c r="A11" s="4" t="s">
        <v>31</v>
      </c>
      <c r="C11" s="1">
        <f>'[1]Tg Mures Tg Neamt 2030 cp'!FZ40</f>
        <v>21041568.782541372</v>
      </c>
      <c r="D11" s="1">
        <f>'[1]Tg Mures Tg Neamt 2030 cp'!GA40</f>
        <v>1186671.2651515</v>
      </c>
      <c r="E11" s="1">
        <f>'[1]Tg Mures Tg Neamt 2030 cp'!GB40</f>
        <v>4140443.5649999999</v>
      </c>
      <c r="F11" s="1">
        <f>'[1]Tg Mures Tg Neamt 2030 cp'!GC40</f>
        <v>1429588.5598853284</v>
      </c>
      <c r="G11" s="1">
        <f>'[1]Tg Mures Tg Neamt 2030 cp'!GD40</f>
        <v>648250.34547970095</v>
      </c>
      <c r="H11" s="1">
        <f>'[1]Tg Mures Tg Neamt 2030 cp'!GE40</f>
        <v>3527897.1596349715</v>
      </c>
      <c r="I11" s="1">
        <f>'[1]Tg Mures Tg Neamt 2030 cp'!GF40</f>
        <v>975332.92500000005</v>
      </c>
      <c r="J11" s="1">
        <f>'[1]Tg Mures Tg Neamt 2030 cp'!GG40</f>
        <v>32949752.602692872</v>
      </c>
      <c r="L11" s="1">
        <f>'[1]Tg Mures Tg Neamt 2030 cp'!AN40</f>
        <v>11100430.901648261</v>
      </c>
      <c r="M11" s="1">
        <f>'[1]Tg Mures Tg Neamt 2030 cp'!AQ40</f>
        <v>4943418.3563200636</v>
      </c>
      <c r="N11" s="1">
        <f>'[1]Tg Mures Tg Neamt 2030 cp'!CH40</f>
        <v>3680797.5807666089</v>
      </c>
      <c r="O11" s="1">
        <f>'[1]Tg Mures Tg Neamt 2030 cp'!CR40</f>
        <v>2548884.6888920371</v>
      </c>
      <c r="P11" s="1">
        <f>'[1]Tg Mures Tg Neamt 2030 cp'!DP40</f>
        <v>2712231.0932303872</v>
      </c>
      <c r="Q11" s="1">
        <f>'[1]Tg Mures Tg Neamt 2030 cp'!ED40</f>
        <v>29019.924521376204</v>
      </c>
      <c r="R11" s="1">
        <f>'[1]Tg Mures Tg Neamt 2030 cp'!EH40</f>
        <v>13528.029517915027</v>
      </c>
      <c r="S11" s="1">
        <f>'[1]Tg Mures Tg Neamt 2030 cp'!EW40</f>
        <v>1267962.3274118407</v>
      </c>
      <c r="T11" s="1">
        <f>'[1]Tg Mures Tg Neamt 2030 cp'!FF40</f>
        <v>1367224.5651320547</v>
      </c>
      <c r="U11" s="1">
        <f>'[1]Tg Mures Tg Neamt 2030 cp'!FT40</f>
        <v>477640.39196044498</v>
      </c>
      <c r="V11" s="1">
        <f>'[1]Tg Mures Tg Neamt 2030 cp'!CJ40</f>
        <v>18.725556558930002</v>
      </c>
      <c r="W11" s="1">
        <f>'[1]Tg Mures Tg Neamt 2030 cp'!CK40</f>
        <v>1.1684747292772322</v>
      </c>
      <c r="X11" s="1">
        <f>'[1]Tg Mures Tg Neamt 2030 cp'!CL40</f>
        <v>6.4247384553688835</v>
      </c>
      <c r="Y11" s="1">
        <f>'[1]Tg Mures Tg Neamt 2030 cp'!CM40</f>
        <v>15.781899067866206</v>
      </c>
      <c r="Z11" s="1">
        <f>'[1]Tg Mures Tg Neamt 2030 cp'!DN40</f>
        <v>66.027883106387989</v>
      </c>
      <c r="AA11" s="1">
        <f>'[1]Tg Mures Tg Neamt 2030 cp'!EB40</f>
        <v>9.0073931454456382</v>
      </c>
      <c r="AB11" s="1">
        <f>'[1]Tg Mures Tg Neamt 2030 cp'!EF40</f>
        <v>0.43022225846794454</v>
      </c>
      <c r="AC11" s="1">
        <f>'[1]Tg Mures Tg Neamt 2030 cp'!ET40</f>
        <v>3.050910849623035</v>
      </c>
      <c r="AD11" s="1">
        <f>'[1]Tg Mures Tg Neamt 2030 cp'!FR40</f>
        <v>8760.0049902088576</v>
      </c>
    </row>
    <row r="12" spans="1:30" x14ac:dyDescent="0.35">
      <c r="A12" s="4" t="s">
        <v>32</v>
      </c>
      <c r="C12" s="1">
        <f>SUM(C8:C11)</f>
        <v>110529449.15985939</v>
      </c>
      <c r="D12" s="1">
        <f t="shared" ref="D12:J12" si="0">SUM(D8:D11)</f>
        <v>6233476.3451599991</v>
      </c>
      <c r="E12" s="1">
        <f t="shared" si="0"/>
        <v>15972500.74</v>
      </c>
      <c r="F12" s="1">
        <f t="shared" si="0"/>
        <v>5596686.2190151885</v>
      </c>
      <c r="G12" s="1">
        <f t="shared" si="0"/>
        <v>2537830.7275410024</v>
      </c>
      <c r="H12" s="1">
        <f t="shared" si="0"/>
        <v>13811339.828443812</v>
      </c>
      <c r="I12" s="1">
        <f t="shared" si="0"/>
        <v>4725664.49</v>
      </c>
      <c r="J12" s="1">
        <f t="shared" si="0"/>
        <v>159406947.51001942</v>
      </c>
      <c r="L12" s="1">
        <f t="shared" ref="L12:AD12" si="1">SUM(L8:L11)</f>
        <v>53681882.150551967</v>
      </c>
      <c r="M12" s="1">
        <f t="shared" si="1"/>
        <v>17886517.024542868</v>
      </c>
      <c r="N12" s="1">
        <f t="shared" si="1"/>
        <v>16154840.569526006</v>
      </c>
      <c r="O12" s="1">
        <f t="shared" si="1"/>
        <v>13026132.127617484</v>
      </c>
      <c r="P12" s="1">
        <f t="shared" si="1"/>
        <v>11279555.638512526</v>
      </c>
      <c r="Q12" s="1">
        <f t="shared" si="1"/>
        <v>135933.07695326221</v>
      </c>
      <c r="R12" s="1">
        <f t="shared" si="1"/>
        <v>69553.250762158568</v>
      </c>
      <c r="S12" s="1">
        <f t="shared" si="1"/>
        <v>5072253.0423443923</v>
      </c>
      <c r="T12" s="1">
        <f t="shared" si="1"/>
        <v>5210790.7621545754</v>
      </c>
      <c r="U12" s="1">
        <f t="shared" si="1"/>
        <v>2097827.1527623115</v>
      </c>
      <c r="V12" s="1">
        <f t="shared" si="1"/>
        <v>87.285063759963009</v>
      </c>
      <c r="W12" s="1">
        <f t="shared" si="1"/>
        <v>6.3314973781521804</v>
      </c>
      <c r="X12" s="1">
        <f t="shared" si="1"/>
        <v>30.711467135938285</v>
      </c>
      <c r="Y12" s="1">
        <f t="shared" si="1"/>
        <v>74.714208822126935</v>
      </c>
      <c r="Z12" s="1">
        <f t="shared" si="1"/>
        <v>274.59503102468176</v>
      </c>
      <c r="AA12" s="1">
        <f t="shared" si="1"/>
        <v>42.19179359637026</v>
      </c>
      <c r="AB12" s="1">
        <f t="shared" si="1"/>
        <v>2.2119523458354342</v>
      </c>
      <c r="AC12" s="1">
        <f t="shared" si="1"/>
        <v>13.1449651403</v>
      </c>
      <c r="AD12" s="1">
        <f t="shared" si="1"/>
        <v>38474.502232456398</v>
      </c>
    </row>
  </sheetData>
  <mergeCells count="1">
    <mergeCell ref="C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recap</vt:lpstr>
      <vt:lpstr>2025 fp</vt:lpstr>
      <vt:lpstr>2030 fp</vt:lpstr>
      <vt:lpstr>2035 fp</vt:lpstr>
      <vt:lpstr>2040 fp</vt:lpstr>
      <vt:lpstr>2045 fp</vt:lpstr>
      <vt:lpstr>2050 fp</vt:lpstr>
      <vt:lpstr>2025 cp</vt:lpstr>
      <vt:lpstr>2030 cp</vt:lpstr>
      <vt:lpstr>2035 cp</vt:lpstr>
      <vt:lpstr>2040 cp</vt:lpstr>
      <vt:lpstr>2045 cp</vt:lpstr>
      <vt:lpstr>2050 cp</vt:lpstr>
    </vt:vector>
  </TitlesOfParts>
  <Company>European Investment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GRESSIER Alexis</dc:creator>
  <cp:lastModifiedBy>Catalin COSTACHE</cp:lastModifiedBy>
  <dcterms:created xsi:type="dcterms:W3CDTF">2021-04-28T15:30:17Z</dcterms:created>
  <dcterms:modified xsi:type="dcterms:W3CDTF">2021-05-08T16:01:53Z</dcterms:modified>
</cp:coreProperties>
</file>